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G:\FMA\2. Regulierung\RPR - Revisions- und Prüfungsrichtlinie 2023\Reinversion\"/>
    </mc:Choice>
  </mc:AlternateContent>
  <xr:revisionPtr revIDLastSave="0" documentId="13_ncr:1_{8A3577CD-22E0-4A65-8B4F-BC359E99273A}" xr6:coauthVersionLast="36" xr6:coauthVersionMax="36" xr10:uidLastSave="{00000000-0000-0000-0000-000000000000}"/>
  <bookViews>
    <workbookView xWindow="396" yWindow="636" windowWidth="19776" windowHeight="8676" activeTab="1" xr2:uid="{00000000-000D-0000-FFFF-FFFF00000000}"/>
  </bookViews>
  <sheets>
    <sheet name="Risikoanalyse Prüfstrategie" sheetId="1" r:id="rId1"/>
    <sheet name="Erläuterungen" sheetId="3" r:id="rId2"/>
    <sheet name="Tabelle1" sheetId="4" state="hidden" r:id="rId3"/>
    <sheet name="Tabelle2" sheetId="2" r:id="rId4"/>
  </sheets>
  <definedNames>
    <definedName name="_Toc147849934" localSheetId="0">'Risikoanalyse Prüfstrategie'!$D$77</definedName>
    <definedName name="_Toc147849935" localSheetId="0">'Risikoanalyse Prüfstrategie'!$D$78</definedName>
    <definedName name="Anwendungsebene">Tabelle2!$B$3:$B$16</definedName>
    <definedName name="_xlnm.Print_Area" localSheetId="0">'Risikoanalyse Prüfstrategie'!$A$1:$Q$114</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91029"/>
</workbook>
</file>

<file path=xl/calcChain.xml><?xml version="1.0" encoding="utf-8"?>
<calcChain xmlns="http://schemas.openxmlformats.org/spreadsheetml/2006/main">
  <c r="H78" i="1" l="1"/>
  <c r="J78" i="1" s="1"/>
  <c r="H79" i="1"/>
  <c r="J79" i="1" s="1"/>
  <c r="H77" i="1"/>
  <c r="J77" i="1" s="1"/>
  <c r="N6" i="1" l="1"/>
  <c r="H17" i="1" l="1"/>
  <c r="J17" i="1" s="1"/>
  <c r="H18" i="1"/>
  <c r="J18" i="1" s="1"/>
  <c r="H19" i="1"/>
  <c r="J19" i="1" s="1"/>
  <c r="H20" i="1"/>
  <c r="J20" i="1" s="1"/>
  <c r="H21" i="1"/>
  <c r="J21" i="1" s="1"/>
  <c r="H22" i="1"/>
  <c r="J22" i="1" s="1"/>
  <c r="H23" i="1"/>
  <c r="J23" i="1" s="1"/>
  <c r="H24" i="1"/>
  <c r="J24" i="1" s="1"/>
  <c r="H25" i="1"/>
  <c r="J25" i="1" s="1"/>
  <c r="H26" i="1"/>
  <c r="J26" i="1" s="1"/>
  <c r="H27" i="1"/>
  <c r="J27" i="1" s="1"/>
  <c r="H28" i="1"/>
  <c r="J28" i="1" s="1"/>
  <c r="H29" i="1"/>
  <c r="J29" i="1" s="1"/>
  <c r="H30" i="1"/>
  <c r="J30" i="1" s="1"/>
  <c r="H31" i="1"/>
  <c r="J31" i="1" s="1"/>
  <c r="H32" i="1"/>
  <c r="J32" i="1" s="1"/>
  <c r="H33" i="1"/>
  <c r="J33" i="1" s="1"/>
  <c r="H34" i="1"/>
  <c r="J34" i="1" s="1"/>
  <c r="H35" i="1"/>
  <c r="J35" i="1" s="1"/>
  <c r="H36" i="1"/>
  <c r="J36" i="1" s="1"/>
  <c r="H37" i="1"/>
  <c r="J37" i="1" s="1"/>
  <c r="H38" i="1"/>
  <c r="J38" i="1" s="1"/>
  <c r="H39" i="1"/>
  <c r="J39" i="1" s="1"/>
  <c r="H40" i="1"/>
  <c r="J40" i="1" s="1"/>
  <c r="H41" i="1"/>
  <c r="J41" i="1" s="1"/>
  <c r="H42" i="1"/>
  <c r="J42" i="1" s="1"/>
  <c r="H43" i="1"/>
  <c r="J43" i="1" s="1"/>
  <c r="H44" i="1"/>
  <c r="J44" i="1" s="1"/>
  <c r="H45" i="1"/>
  <c r="J45" i="1" s="1"/>
  <c r="H46" i="1"/>
  <c r="J46" i="1" s="1"/>
  <c r="H47" i="1"/>
  <c r="J47" i="1" s="1"/>
  <c r="H48" i="1"/>
  <c r="J48" i="1" s="1"/>
  <c r="H49" i="1"/>
  <c r="J49" i="1" s="1"/>
  <c r="H50" i="1"/>
  <c r="J50" i="1" s="1"/>
  <c r="H51" i="1"/>
  <c r="J51" i="1" s="1"/>
  <c r="H52" i="1"/>
  <c r="J52" i="1" s="1"/>
  <c r="H53" i="1"/>
  <c r="J53" i="1" s="1"/>
  <c r="H16" i="1"/>
  <c r="J16" i="1" s="1"/>
  <c r="C17" i="4"/>
  <c r="C18" i="4"/>
  <c r="C19" i="4"/>
  <c r="C20" i="4"/>
  <c r="C21" i="4"/>
  <c r="C22" i="4"/>
  <c r="C23" i="4"/>
  <c r="C24" i="4"/>
  <c r="C16" i="4"/>
  <c r="H72" i="1"/>
  <c r="J72" i="1" s="1"/>
  <c r="H73" i="1"/>
  <c r="J73" i="1" s="1"/>
  <c r="H74" i="1"/>
  <c r="J74" i="1" s="1"/>
  <c r="H75" i="1"/>
  <c r="J75" i="1" s="1"/>
  <c r="H71" i="1"/>
  <c r="J71" i="1" s="1"/>
  <c r="H69" i="1"/>
  <c r="J69" i="1" s="1"/>
  <c r="H68" i="1"/>
  <c r="J68" i="1" s="1"/>
  <c r="H56" i="1"/>
  <c r="J56" i="1" s="1"/>
  <c r="H57" i="1"/>
  <c r="J57" i="1" s="1"/>
  <c r="H58" i="1"/>
  <c r="J58" i="1" s="1"/>
  <c r="H59" i="1"/>
  <c r="J59" i="1" s="1"/>
  <c r="H60" i="1"/>
  <c r="J60" i="1" s="1"/>
  <c r="H61" i="1"/>
  <c r="J61" i="1" s="1"/>
  <c r="H62" i="1"/>
  <c r="J62" i="1" s="1"/>
  <c r="H63" i="1"/>
  <c r="J63" i="1" s="1"/>
  <c r="H64" i="1"/>
  <c r="J64" i="1" s="1"/>
  <c r="H65" i="1"/>
  <c r="J65" i="1" s="1"/>
  <c r="H66" i="1"/>
  <c r="J66" i="1" s="1"/>
  <c r="H55" i="1"/>
  <c r="J55" i="1" s="1"/>
  <c r="C3" i="4"/>
  <c r="C4" i="4"/>
  <c r="C5" i="4"/>
  <c r="C6" i="4"/>
  <c r="C7" i="4"/>
  <c r="C8" i="4"/>
  <c r="C9" i="4"/>
  <c r="C10" i="4"/>
  <c r="C2" i="4"/>
</calcChain>
</file>

<file path=xl/sharedStrings.xml><?xml version="1.0" encoding="utf-8"?>
<sst xmlns="http://schemas.openxmlformats.org/spreadsheetml/2006/main" count="350" uniqueCount="226">
  <si>
    <t>Prüfungsjahr (prospektiv)</t>
  </si>
  <si>
    <t xml:space="preserve">Nr. </t>
  </si>
  <si>
    <t>Prüffelder</t>
  </si>
  <si>
    <t>Ausmass</t>
  </si>
  <si>
    <t>Inhärentes Risiko (brutto)</t>
  </si>
  <si>
    <t>Kontrollrisiko</t>
  </si>
  <si>
    <t>Nettorisiko</t>
  </si>
  <si>
    <t>Eintritts-wahrscheinlichkeit</t>
  </si>
  <si>
    <t>Geschäftsleitung</t>
  </si>
  <si>
    <t>Geschäftsrisiken</t>
  </si>
  <si>
    <t>Governance</t>
  </si>
  <si>
    <t>Verwaltungsrat</t>
  </si>
  <si>
    <t>Interessenskonflikte</t>
  </si>
  <si>
    <t>Interne Kontrollfunktion: Interne Revision</t>
  </si>
  <si>
    <t>Interne Kontrollfunktion: Compliance</t>
  </si>
  <si>
    <t>Neue Produkte und wichtige Änderungen</t>
  </si>
  <si>
    <t>Business Continuity Management</t>
  </si>
  <si>
    <t>Offenlegung</t>
  </si>
  <si>
    <t>ICAAP</t>
  </si>
  <si>
    <t>ILAAP</t>
  </si>
  <si>
    <t>Andere Vorschriften</t>
  </si>
  <si>
    <t>GR-1</t>
  </si>
  <si>
    <t>GR-2</t>
  </si>
  <si>
    <t>GR-3</t>
  </si>
  <si>
    <t>GR-4</t>
  </si>
  <si>
    <t>GR-5</t>
  </si>
  <si>
    <t>GR-6</t>
  </si>
  <si>
    <t>GR-7</t>
  </si>
  <si>
    <t>GR-8</t>
  </si>
  <si>
    <t>GR-9</t>
  </si>
  <si>
    <t>GR-10</t>
  </si>
  <si>
    <t>GR-11</t>
  </si>
  <si>
    <t>GR-12</t>
  </si>
  <si>
    <t>GR-13</t>
  </si>
  <si>
    <t>GR-14</t>
  </si>
  <si>
    <t>GR-15</t>
  </si>
  <si>
    <t>GR-16</t>
  </si>
  <si>
    <t>GR-17</t>
  </si>
  <si>
    <t>GR-18</t>
  </si>
  <si>
    <t>GR-19</t>
  </si>
  <si>
    <t>GR-20</t>
  </si>
  <si>
    <t>GR-21</t>
  </si>
  <si>
    <t>GR-22</t>
  </si>
  <si>
    <t>GR-23</t>
  </si>
  <si>
    <t>GR-24</t>
  </si>
  <si>
    <t>GR-25</t>
  </si>
  <si>
    <t>GR-26</t>
  </si>
  <si>
    <t>GR-27</t>
  </si>
  <si>
    <t>GR-28</t>
  </si>
  <si>
    <t>GR-29</t>
  </si>
  <si>
    <t>GR-30</t>
  </si>
  <si>
    <t>GR-31</t>
  </si>
  <si>
    <t>GR-32</t>
  </si>
  <si>
    <t>GR-33</t>
  </si>
  <si>
    <t>GR-34</t>
  </si>
  <si>
    <t>GR-35</t>
  </si>
  <si>
    <t>GR-36</t>
  </si>
  <si>
    <t>GR-37</t>
  </si>
  <si>
    <t>GR-38</t>
  </si>
  <si>
    <t>GOV-1</t>
  </si>
  <si>
    <t>GOV-2</t>
  </si>
  <si>
    <t>GOV-3</t>
  </si>
  <si>
    <t>GOV-4</t>
  </si>
  <si>
    <t>GOV-5</t>
  </si>
  <si>
    <t>GOV-6</t>
  </si>
  <si>
    <t>GOV-7</t>
  </si>
  <si>
    <t>GOV-8</t>
  </si>
  <si>
    <t>GOV-9</t>
  </si>
  <si>
    <t>GOV-10</t>
  </si>
  <si>
    <t>GOV-11</t>
  </si>
  <si>
    <t>GOV-12</t>
  </si>
  <si>
    <t>Vergütungspolitik- und praxis</t>
  </si>
  <si>
    <t>ICA-1</t>
  </si>
  <si>
    <t>ILA-1</t>
  </si>
  <si>
    <t>And-1</t>
  </si>
  <si>
    <t xml:space="preserve">Konsolidierung nach CRR </t>
  </si>
  <si>
    <t>And-2</t>
  </si>
  <si>
    <t>And-3</t>
  </si>
  <si>
    <t>Geschäftsrisiken / Marktrisiken</t>
  </si>
  <si>
    <t>Geschäftsrisiken / Liquiditätsrisiken</t>
  </si>
  <si>
    <t>Geschäftsrisiken / Konzentrationsrisiken</t>
  </si>
  <si>
    <t>Geschäftsrisiken / Sonstige Risiken</t>
  </si>
  <si>
    <t>Interne Organisation / Risikomanagement / IKS: 
Kreditrisiken aus Interbankgeschäften</t>
  </si>
  <si>
    <t>Interne Organisation / Risikomanagement / IKS: 
Kreditrisiken aus Hypothekargeschäften</t>
  </si>
  <si>
    <t>Interne Organisation / Risikomanagement / IKS: 
Kreditrisiken aus Lombardkreditgeschäften</t>
  </si>
  <si>
    <t>Interne Organisation / Risikomanagement / IKS: 
Gegenparteiausfallrisiken aus Derivattransaktionen</t>
  </si>
  <si>
    <t>Interne Organisation / Risikomanagement / IKS: 
Gegenparteiausfallrisiken aus Abwicklungs- und Lieferrisiken</t>
  </si>
  <si>
    <t>Interne Organisation / Risikomanagement / IKS: 
Wechselkursrisiken</t>
  </si>
  <si>
    <t>Interne Organisation / Risikomanagement / IKS: 
Risiken aus Credit valuation adjustments (CVA)</t>
  </si>
  <si>
    <t>Interne Organisation / Risikomanagement / IKS: 
Kurzfristige Liquiditätsrisiken (Abruf- und Terminrisiken)</t>
  </si>
  <si>
    <t>Interne Organisation / Risikomanagement / IKS: 
Strukturelle Refinanzierungsrisiken</t>
  </si>
  <si>
    <t>Interne Organisation / Risikomanagement / IKS: 
Risikokonzentrationen aus Marktrisiken</t>
  </si>
  <si>
    <t>Interne Organisation / Risikomanagement / IKS: 
Risikokonzentrationen aus operationellen Risiken</t>
  </si>
  <si>
    <t>Letzte Interventionen</t>
  </si>
  <si>
    <t>Aktuelle / geplante Intervention</t>
  </si>
  <si>
    <t>Interne Organisation / Risikomanagement / IKS: 
Handel von Finanzinstrumenten auf eigene Rechnung</t>
  </si>
  <si>
    <t>Interne Organisation / Risikomanagement / IKS: 
Zinsänderungsrisiken (Bankenbuch)</t>
  </si>
  <si>
    <t>Interne Organisation / Risikomanagement / IKS: 
Zinsänderungsrisiken (Handelsbuch)</t>
  </si>
  <si>
    <t>Interne Organisation / Risikomanagement / IKS: 
Operationelle Risiken im Zusammenhang mit der Anlageberatung für Kunden</t>
  </si>
  <si>
    <t>Interne Organisation / Risikomanagement / IKS: 
Operationelle Risiken im Zusammenhang mit Vermögensverwaltungsmandaten für Kunden</t>
  </si>
  <si>
    <t>Interne Organisation / Risikomanagement / IKS: 
Operationelle Risiken im Zusammenhang mit externen Vermögensverwaltern (Asset Managern)</t>
  </si>
  <si>
    <t>Interne Organisation / Risikomanagement / IKS: 
Preisänderungsrisiken (insb. Wertpapiere und Beteiligungen, Rohstoffe, Edelmetalle, virtuelle Währungen)</t>
  </si>
  <si>
    <t>Interne Organisation / Risikomanagement / IKS: 
Operationelle Risiken im Zusammenhang mit dem Depotbank- und/oder Zentralverwahrungsgeschäft</t>
  </si>
  <si>
    <t>Interne Organisation / Risikomanagement / IKS: 
Operationelle Risiken im Zusammenhang mit der Übernahme von Emissionen von Finanzinstrumenten und/oder Platzierung von Finanzinstrumenten mit fester Übernahmeverpflichtung</t>
  </si>
  <si>
    <t>Interne Organisation / Risikomanagement / IKS: 
Operationelle Risiken im Zusammenhang mit dem Zahlungsverkehr</t>
  </si>
  <si>
    <t>Interne Organisation / Risikomanagement / IKS: 
Einhaltung der Pflichten bei Betrieb eines Handelssystems</t>
  </si>
  <si>
    <t>Interne Organisation / Risikomanagement / IKS:  
Rechts- und Prozessrisiken inkl. Kundenbeschwerden</t>
  </si>
  <si>
    <t>Interne Organisation / Risikomanagement / IKS: 
Sonstige Risiken im Zusammenhang mit grenzüberschreitenden Dienstleistungen und Korrespondenzbankbeziehungen</t>
  </si>
  <si>
    <t>Interne Organisation / Risikomanagement / IKS: 
Sonstige Risiken im Zusammenhang mit Intragruppenbeziehungen</t>
  </si>
  <si>
    <t>Interne Organisation / Risikomanagement / IKS: 
Reputations- und Step-In-Risiken</t>
  </si>
  <si>
    <t>Interne Organisation / Risikomanagement / IKS: 
Kreditrisiken aus kommerziellen Kreditgeschäften inkl. Trade Finance</t>
  </si>
  <si>
    <t>Geschäftsrisiken / Kreditrisiken, Gegenparteiausfallrisiken</t>
  </si>
  <si>
    <t>Geschäftsrisiken / Operationelle Risiken</t>
  </si>
  <si>
    <t>niedrig</t>
  </si>
  <si>
    <t>mittel</t>
  </si>
  <si>
    <t>hoch</t>
  </si>
  <si>
    <t>Detailprüfung</t>
  </si>
  <si>
    <t>Kritische Beurteilung</t>
  </si>
  <si>
    <t>Keine</t>
  </si>
  <si>
    <t>ICAAP / ILAAP</t>
  </si>
  <si>
    <t>Rating</t>
  </si>
  <si>
    <t>Finanzintermediär</t>
  </si>
  <si>
    <t>Angabe des Jahres mit letzter Intervention mit Prüftiefe "Detailprüfung"</t>
  </si>
  <si>
    <t>Revisionsstelle</t>
  </si>
  <si>
    <t>Leitender Revisor</t>
  </si>
  <si>
    <t>Einzelbasis</t>
  </si>
  <si>
    <t>Einzel- und konsolidierte Lage</t>
  </si>
  <si>
    <t>Prüfgebiet / Risikoart</t>
  </si>
  <si>
    <t xml:space="preserve">Konsolidierte Lage </t>
  </si>
  <si>
    <t>Bemerkungen</t>
  </si>
  <si>
    <t>Nr.</t>
  </si>
  <si>
    <r>
      <t>Anwendungsebene</t>
    </r>
    <r>
      <rPr>
        <b/>
        <vertAlign val="superscript"/>
        <sz val="10"/>
        <rFont val="Arial"/>
        <family val="2"/>
      </rPr>
      <t>2</t>
    </r>
  </si>
  <si>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</si>
  <si>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</si>
  <si>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</si>
  <si>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</si>
  <si>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</si>
  <si>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</si>
  <si>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</si>
  <si>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</si>
  <si>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</si>
  <si>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</si>
  <si>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</si>
  <si>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</si>
  <si>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</si>
  <si>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</si>
  <si>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</si>
  <si>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</si>
  <si>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</si>
  <si>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</si>
  <si>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</si>
  <si>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</si>
  <si>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</si>
  <si>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</si>
  <si>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</si>
  <si>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</si>
  <si>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Prüfgebiet / Risikoart bzw. Prüffelder</t>
  </si>
  <si>
    <t>Besondere Vorgaben</t>
  </si>
  <si>
    <t>Prüfgebiet</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</si>
  <si>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</si>
  <si>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</si>
  <si>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</si>
  <si>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</si>
  <si>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</si>
  <si>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</si>
  <si>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</si>
  <si>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</si>
  <si>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</si>
  <si>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weiteren Abschnitten</t>
  </si>
  <si>
    <t>[Datum]</t>
  </si>
  <si>
    <t>Interne Organisation / Risikomanagement / IKS: 
Kreditrisiken aus Konsumkrediten und anderen unbesicherten Krediten</t>
  </si>
  <si>
    <t>Interne Organisation / Risikomanagement / IKS: 
Operationelle Risiken im Zusammenhang mit OTC-Geschäfte</t>
  </si>
  <si>
    <t>Interne Organisation / Risikomanagement / IKS: 
Risikokonzentrationen aus Ausfall- und Kreditrisiken (inkl. Ausserbilanzgeschäft)</t>
  </si>
  <si>
    <t>Interne Kontrollfunktion: Risikomanagementfunktion und Risikomanagement-Rahmenwerk</t>
  </si>
  <si>
    <t>Zuständigkeiten</t>
  </si>
  <si>
    <t>[Weitere Person mit Zeichnungsberechtigung der Revisionsstelle]</t>
  </si>
  <si>
    <t>Interne Organisation / Risikomanagement / IKS: 
Operationelle Risiken im Zusammenhang mit Treuhandgeschäfte für Kunden</t>
  </si>
  <si>
    <t>Interne Organisation / Risikomanagement / IKS: 
Operationelle Risiken im Zusammenhang mit dem Brokerage und Depotgeschäft für Kunden inkl. "Execution-only" Geschäft für Kunden</t>
  </si>
  <si>
    <t xml:space="preserve">Von der FMA Liechtenstein zusätzlich festgelegte Prüfgebiete / Risikoarten bzw. Prüffelder </t>
  </si>
  <si>
    <t>In der Spalte „Prüfgebiet / Risikoart“ findet eine Unterteilung in Sachgebiete und Risikoarten unter Berücksichtigung der massgeblichen Bestandteile des Supervisory Review and Evaluation Process (SREP) statt. Dabei wendet die Revisionsstelle ausschliesslich die von der FMA vorgegebene Unterteilung an.</t>
  </si>
  <si>
    <t xml:space="preserve">In der Spalte „Prüffelder“ findet eine Unterteilung statt, welche alle wesentlichen aufsichtsrechtlich relevanten Bereiche pro Finanzintermediär abdeckt. Dabei wendet die Revisionsstelle ausschliesslich die von der FMA vorgegebene Unterteilung an. Zusätzlich besteht die Option weitere Risiken, welche für den Finanzintermediär aus der Beurteilung der Revisionsstelle wesentlich sind, unter den entsprechenden Zeilen "Weitere" zu ergänzen. </t>
  </si>
  <si>
    <t xml:space="preserve">In der Spalte „Anwendungsebene“ ist darzulegen, ob die Prüffelder auf „Einzel-“ oder auf „konsolidierter Lage“ beurteilt und geprüft werden. Ist für den zu prüfenden Finanzintermediär Art. 11 CRR anwendbar, so hat die Prüfung auf konsolidierter Lage zu erfolgen, andernfalls auf Einzelbasis. Gibt die FMA die Anwendungsebene für einzelne Prüffelder vor, weicht die Revisionsstelle nicht von der vorgegebenen Abdeckung ab. </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</si>
  <si>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</si>
  <si>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</si>
  <si>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</si>
  <si>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 xml:space="preserve">Im Abschnitt « Von der FMA Liechtenstein zusätzlich festgelegte Prüfgebiete / Risikoarten bzw. Prüffelder» sind sämtliche von der FMA Liechtenstein kommunizierten ergänzenden Prüfgebiete / Risikoarten bzw. Prüffelder (z.B. hinsichtlich den Prüfgebieten "Meldewesen" oder "andere gesetzliche Vorschriften"), welche jährlich an die Revisionsstellen kommuniziert werden, mit Angabe der Anwendungsebene und Prüftiefe aufzuführen und im Rahmen der Prüfung zu berücksichtigen. </t>
  </si>
  <si>
    <t xml:space="preserve">Interne Organisation / Risikomanagement / IKS: 
Cyberrisiken und neue Technologien </t>
  </si>
  <si>
    <t>In der Vergangenheit (letzte 6 Jahre) im Rahmen der graduellen Abdeckung abgedeckte Prüfelemente mit Angabe der jeweiligen Prüftiefe</t>
  </si>
  <si>
    <t>And-4</t>
  </si>
  <si>
    <t>Sanierungsplanung (SAG)</t>
  </si>
  <si>
    <t>Anhang A1: Risikoanalyse und Prüfstrategie</t>
  </si>
  <si>
    <r>
      <t>Interne Organisation / Risikomanagement / IKS: 
[weitere Kreditrisiken von der Revisionsstelle selber zu definieren]</t>
    </r>
    <r>
      <rPr>
        <vertAlign val="superscript"/>
        <sz val="10"/>
        <rFont val="Arial"/>
        <family val="2"/>
      </rPr>
      <t>4</t>
    </r>
  </si>
  <si>
    <r>
      <t>Interne Organisation / Risikomanagement / IKS: 
[weitere Risikokonzentrationen von der Revisionsstelle selber zu definieren]</t>
    </r>
    <r>
      <rPr>
        <vertAlign val="superscript"/>
        <sz val="10"/>
        <rFont val="Arial"/>
        <family val="2"/>
      </rPr>
      <t>4</t>
    </r>
  </si>
  <si>
    <r>
      <t>Sorgfaltspflichten nach SPG</t>
    </r>
    <r>
      <rPr>
        <i/>
        <vertAlign val="superscript"/>
        <sz val="10"/>
        <rFont val="Arial"/>
        <family val="2"/>
      </rPr>
      <t>3</t>
    </r>
  </si>
  <si>
    <r>
      <t>Interne Organisation / Risikomanagement / IKS:  
[weitere Operationelle Risiken von der Revisionsstelle selber zu definieren]</t>
    </r>
    <r>
      <rPr>
        <vertAlign val="superscript"/>
        <sz val="10"/>
        <rFont val="Arial"/>
        <family val="2"/>
      </rPr>
      <t>4</t>
    </r>
  </si>
  <si>
    <r>
      <t>Interne Organisation / Risikomanagement / IKS: 
[weitere Marktrisiken von der Revisionsstelle selber zu definieren]</t>
    </r>
    <r>
      <rPr>
        <vertAlign val="superscript"/>
        <sz val="10"/>
        <rFont val="Arial"/>
        <family val="2"/>
      </rPr>
      <t>4</t>
    </r>
  </si>
  <si>
    <t>Kein Risiko</t>
  </si>
  <si>
    <r>
      <t>Interne Organisation / Risikomanagement / IKS: 
[weitere sonstige Risiken von der Revisionsstelle zu selber definieren]</t>
    </r>
    <r>
      <rPr>
        <vertAlign val="superscript"/>
        <sz val="10"/>
        <rFont val="Arial"/>
        <family val="2"/>
      </rPr>
      <t>4</t>
    </r>
  </si>
  <si>
    <t>And-5</t>
  </si>
  <si>
    <r>
      <t>IKT-Sicherheit</t>
    </r>
    <r>
      <rPr>
        <i/>
        <vertAlign val="superscript"/>
        <sz val="10"/>
        <color theme="1"/>
        <rFont val="Arial"/>
        <family val="2"/>
      </rPr>
      <t>5</t>
    </r>
  </si>
  <si>
    <r>
      <t>Auslagerung</t>
    </r>
    <r>
      <rPr>
        <i/>
        <vertAlign val="superscript"/>
        <sz val="10"/>
        <color theme="1"/>
        <rFont val="Arial"/>
        <family val="2"/>
      </rPr>
      <t>5</t>
    </r>
  </si>
  <si>
    <r>
      <t>Wertpapierdienstleistungen und Nebendienstleistungen (MiFID II)</t>
    </r>
    <r>
      <rPr>
        <i/>
        <vertAlign val="superscript"/>
        <sz val="10"/>
        <rFont val="Arial"/>
        <family val="2"/>
      </rPr>
      <t>5</t>
    </r>
  </si>
  <si>
    <r>
      <t>Zahlungsdiensterichtlinie (PSD II)</t>
    </r>
    <r>
      <rPr>
        <i/>
        <vertAlign val="superscript"/>
        <sz val="10"/>
        <rFont val="Arial"/>
        <family val="2"/>
      </rPr>
      <t>5</t>
    </r>
  </si>
  <si>
    <r>
      <t>ILAAP</t>
    </r>
    <r>
      <rPr>
        <i/>
        <vertAlign val="superscript"/>
        <sz val="11"/>
        <color theme="1"/>
        <rFont val="Arial"/>
        <family val="2"/>
      </rPr>
      <t>5</t>
    </r>
  </si>
  <si>
    <r>
      <t>ICAAP</t>
    </r>
    <r>
      <rPr>
        <i/>
        <vertAlign val="superscript"/>
        <sz val="10"/>
        <color theme="1"/>
        <rFont val="Arial"/>
        <family val="2"/>
      </rPr>
      <t>5</t>
    </r>
  </si>
  <si>
    <t>Eintrittswahrscheinlichkeit</t>
  </si>
  <si>
    <t>Inhärentes Risiko</t>
  </si>
  <si>
    <t>concat</t>
  </si>
  <si>
    <t>Banken und Wertpapierfirmen bzw. der Gruppe</t>
  </si>
  <si>
    <t>Bewilligte (gemischte) Finanzholdinggesellschaft auf Einzelbasis</t>
  </si>
  <si>
    <t>FH-1</t>
  </si>
  <si>
    <t>FH-2</t>
  </si>
  <si>
    <t>FH-3</t>
  </si>
  <si>
    <t>Gewähr der Personen, die die Geschäfte der bewilligten (gemischten) Finanzholdinggesellschaft tatsächlich führen</t>
  </si>
  <si>
    <t>Anwendungsebene FH</t>
  </si>
  <si>
    <t>Erläuterungen zu den Spalten im Formular "Risikoanalyse und Prüfstrategie für Banken, Wertpapierfirmen bzw. der Gruppe"</t>
  </si>
  <si>
    <t>Die Risikoanalyse und Prüfstrategie der Banken, Wertpapierfirmen bzw. der Gruppe ist mit dem Namen des leitenden Revisors sowie einer weiteren Person mit Zeichnungsberechtigung und mit Angabe des Datums der Fertigstellung an die FMA einzureichen.</t>
  </si>
  <si>
    <r>
      <t>Bewilligte (gemischte) Finanzholdinggesellschaft auf Einzelbasis</t>
    </r>
    <r>
      <rPr>
        <b/>
        <vertAlign val="superscript"/>
        <sz val="10"/>
        <rFont val="Arial"/>
        <family val="2"/>
      </rPr>
      <t>6</t>
    </r>
  </si>
  <si>
    <r>
      <t>Gruppeninterne Steuerung &amp; Koordination</t>
    </r>
    <r>
      <rPr>
        <i/>
        <sz val="8"/>
        <rFont val="Times New Roman"/>
        <family val="1"/>
      </rPr>
      <t> </t>
    </r>
  </si>
  <si>
    <r>
      <t>Auslagerung</t>
    </r>
    <r>
      <rPr>
        <i/>
        <vertAlign val="superscript"/>
        <sz val="10"/>
        <rFont val="Arial"/>
        <family val="2"/>
      </rPr>
      <t>5</t>
    </r>
  </si>
  <si>
    <r>
      <t xml:space="preserve">*1  </t>
    </r>
    <r>
      <rPr>
        <sz val="10"/>
        <rFont val="Arial"/>
        <family val="2"/>
      </rPr>
      <t>Die Versionsnummer der vorliegenden Risikoanalyse und Prüfstrategie für Banken und Wertpapierfirmen ist unter der Berücksichtigung von Nachreichungen aufgrund von Anpassungen der FMA oder der Revisionsstelle anzugeben.</t>
    </r>
  </si>
  <si>
    <r>
      <t xml:space="preserve">*2  </t>
    </r>
    <r>
      <rPr>
        <sz val="10"/>
        <rFont val="Arial"/>
        <family val="2"/>
      </rPr>
      <t xml:space="preserve">Bericht über die Aufsichtsprüfung (inkl. Risikoanalyse/Prüfstrategie) ist auf konsolidierter Lage einzureichen, sofern die gesetzlichen Bestimmungen gemäss Art. 11 CRR iVm Art. 7b und 7d; Art. 41ibis BankG erfüllt sind; Ausnahme Randziffer 6. </t>
    </r>
  </si>
  <si>
    <r>
      <rPr>
        <vertAlign val="superscript"/>
        <sz val="14"/>
        <rFont val="Calibri"/>
        <family val="2"/>
        <scheme val="minor"/>
      </rPr>
      <t>*3</t>
    </r>
    <r>
      <rPr>
        <sz val="14"/>
        <rFont val="Calibri"/>
        <family val="2"/>
        <scheme val="minor"/>
      </rPr>
      <t xml:space="preserve"> </t>
    </r>
    <r>
      <rPr>
        <sz val="10"/>
        <rFont val="Arial"/>
        <family val="2"/>
      </rPr>
      <t xml:space="preserve">Im Rahmen der Risikoanalyse und Prüfstrategie ist hinsichtlich den Sorgfaltspflichten nach SPG eine Risikoeinschätzung abzugeben. Die Prüfung  und Berichterstattung nach SPG findet in einer seperaten Berichterstattung statt. Die Bestimmungen über die Anwendungsebene nach Art. 11 CRR gelten ebenfalls für das Prüffeld "Sorgfaltspflichten nach SPG". </t>
    </r>
  </si>
  <si>
    <r>
      <rPr>
        <vertAlign val="superscript"/>
        <sz val="14"/>
        <rFont val="Calibri"/>
        <family val="2"/>
        <scheme val="minor"/>
      </rPr>
      <t>*4</t>
    </r>
    <r>
      <rPr>
        <sz val="14"/>
        <rFont val="Calibri"/>
        <family val="2"/>
        <scheme val="minor"/>
      </rPr>
      <t xml:space="preserve"> </t>
    </r>
    <r>
      <rPr>
        <sz val="10"/>
        <rFont val="Arial"/>
        <family val="2"/>
      </rPr>
      <t xml:space="preserve">Das Prüffeld ist durch die Revisionsstelle, sofern notwendig, umzubenennen. </t>
    </r>
  </si>
  <si>
    <r>
      <rPr>
        <sz val="10"/>
        <rFont val="Calibri"/>
        <family val="2"/>
        <scheme val="minor"/>
      </rPr>
      <t>*</t>
    </r>
    <r>
      <rPr>
        <vertAlign val="superscript"/>
        <sz val="14"/>
        <rFont val="Calibri"/>
        <family val="2"/>
        <scheme val="minor"/>
      </rPr>
      <t xml:space="preserve">5 </t>
    </r>
    <r>
      <rPr>
        <sz val="10"/>
        <rFont val="Arial"/>
        <family val="2"/>
      </rPr>
      <t>Prüfverfahren: graduelle Abdeckung</t>
    </r>
  </si>
  <si>
    <r>
      <rPr>
        <sz val="10"/>
        <rFont val="Calibri"/>
        <family val="2"/>
        <scheme val="minor"/>
      </rPr>
      <t>*</t>
    </r>
    <r>
      <rPr>
        <vertAlign val="superscript"/>
        <sz val="14"/>
        <rFont val="Calibri"/>
        <family val="2"/>
        <scheme val="minor"/>
      </rPr>
      <t xml:space="preserve">6 </t>
    </r>
    <r>
      <rPr>
        <sz val="10"/>
        <rFont val="Arial"/>
        <family val="2"/>
      </rPr>
      <t xml:space="preserve">Prüfverfahren: Die nachfolgenden Prüffelder sind nur dann zu prüfen, wenn eine bewilligte (gemischte) Finanzholdinggesellschaft vorliegt.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</si>
</sst>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sz val="10"/>
      <name val="Arial"/>
      <family val="2"/>
    </font>
    <font>
      <b/>
      <sz val="10"/>
      <name val="Arial"/>
      <family val="2"/>
    </font>
    <font>
      <i/>
      <sz val="10"/>
      <name val="Arial"/>
      <family val="2"/>
    </font>
    <font>
      <i/>
      <sz val="10"/>
      <color theme="1"/>
      <name val="Arial"/>
      <family val="2"/>
    </font>
    <font>
      <sz val="24"/>
      <name val="Garamond"/>
      <family val="1"/>
    </font>
    <font>
      <sz val="11"/>
      <name val="Arial"/>
      <family val="2"/>
    </font>
    <font>
      <b/>
      <vertAlign val="superscript"/>
      <sz val="10"/>
      <name val="Arial"/>
      <family val="2"/>
    </font>
    <font>
      <vertAlign val="superscript"/>
      <sz val="11"/>
      <color theme="1"/>
      <name val="Calibri"/>
      <family val="2"/>
      <scheme val="minor"/>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
      <i/>
      <vertAlign val="superscript"/>
      <sz val="10"/>
      <name val="Arial"/>
      <family val="2"/>
    </font>
    <font>
      <vertAlign val="superscript"/>
      <sz val="10"/>
      <name val="Arial"/>
      <family val="2"/>
    </font>
    <font>
      <i/>
      <vertAlign val="superscript"/>
      <sz val="10"/>
      <color theme="1"/>
      <name val="Arial"/>
      <family val="2"/>
    </font>
    <font>
      <vertAlign val="superscript"/>
      <sz val="14"/>
      <name val="Calibri"/>
      <family val="2"/>
      <scheme val="minor"/>
    </font>
    <font>
      <i/>
      <vertAlign val="superscript"/>
      <sz val="11"/>
      <color theme="1"/>
      <name val="Arial"/>
      <family val="2"/>
    </font>
    <font>
      <sz val="11"/>
      <color rgb="FFD0021B"/>
      <name val="Consolas"/>
      <family val="3"/>
    </font>
    <font>
      <b/>
      <sz val="14"/>
      <name val="Garamond"/>
      <family val="1"/>
    </font>
    <font>
      <i/>
      <sz val="8"/>
      <name val="Times New Roman"/>
      <family val="1"/>
    </font>
    <font>
      <sz val="1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solid">
        <fgColor theme="2" tint="-9.9978637043366805E-2"/>
        <bgColor indexed="64"/>
      </patternFill>
    </fill>
    <fill>
      <patternFill patternType="solid">
        <fgColor theme="2" tint="-9.9978637043366805E-2"/>
        <bgColor rgb="FFA3434E"/>
      </patternFill>
    </fill>
    <fill>
      <patternFill patternType="lightUp">
        <bgColor theme="0"/>
      </patternFill>
    </fill>
    <fill>
      <patternFill patternType="solid">
        <fgColor rgb="FFD9D9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0" fontId="3" fillId="0" borderId="0"/>
    <xf numFmtId="0" fontId="1" fillId="0" borderId="0"/>
    <xf numFmtId="0" fontId="1" fillId="0" borderId="0"/>
    <xf numFmtId="0" fontId="3" fillId="0" borderId="0"/>
    <xf numFmtId="0" fontId="1" fillId="0" borderId="0"/>
    <xf numFmtId="9" fontId="1" fillId="0" borderId="0" applyFont="0" applyFill="0" applyBorder="0" applyAlignment="0" applyProtection="0"/>
  </cellStyleXfs>
  <cellXfs count="154">
    <xf numFmtId="0" fontId="0" fillId="0" borderId="0" xfId="0"/>
    <xf numFmtId="0" fontId="2" fillId="0" borderId="0" xfId="0" applyFont="1"/>
    <xf numFmtId="0" fontId="3" fillId="0" borderId="0" xfId="0" applyFont="1"/>
    <xf numFmtId="0" fontId="6"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 fillId="0" borderId="1" xfId="0" applyFont="1" applyBorder="1"/>
    <xf numFmtId="0" fontId="2" fillId="0" borderId="1" xfId="0" applyFont="1" applyBorder="1"/>
    <xf numFmtId="0" fontId="3" fillId="0" borderId="2" xfId="0" applyFont="1" applyBorder="1"/>
    <xf numFmtId="0" fontId="2" fillId="0" borderId="2" xfId="0" applyFont="1" applyBorder="1"/>
    <xf numFmtId="0" fontId="9" fillId="0" borderId="2"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6" fillId="0" borderId="7" xfId="0" applyFont="1" applyFill="1" applyBorder="1" applyAlignment="1" applyProtection="1">
      <alignment vertical="center" wrapText="1"/>
    </xf>
    <xf numFmtId="0" fontId="3" fillId="0" borderId="7" xfId="0" applyFont="1" applyBorder="1"/>
    <xf numFmtId="0" fontId="2" fillId="0" borderId="7" xfId="0" applyFont="1" applyBorder="1"/>
    <xf numFmtId="0" fontId="8" fillId="2" borderId="7"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2" fillId="0" borderId="6" xfId="0" applyFont="1" applyBorder="1"/>
    <xf numFmtId="0" fontId="3" fillId="0" borderId="11" xfId="0" applyFont="1" applyBorder="1" applyAlignment="1"/>
    <xf numFmtId="0" fontId="3" fillId="0" borderId="13" xfId="0" applyFont="1" applyBorder="1" applyAlignment="1"/>
    <xf numFmtId="0" fontId="11" fillId="0" borderId="0" xfId="0" applyFont="1"/>
    <xf numFmtId="0" fontId="3" fillId="4" borderId="1" xfId="0" applyFont="1" applyFill="1" applyBorder="1"/>
    <xf numFmtId="0" fontId="3" fillId="4" borderId="7" xfId="0" applyFont="1" applyFill="1" applyBorder="1"/>
    <xf numFmtId="0" fontId="3" fillId="4" borderId="2" xfId="0" applyFont="1" applyFill="1" applyBorder="1"/>
    <xf numFmtId="0" fontId="2" fillId="4" borderId="1" xfId="0" applyFont="1" applyFill="1" applyBorder="1"/>
    <xf numFmtId="0" fontId="2" fillId="4" borderId="7" xfId="0" applyFont="1" applyFill="1" applyBorder="1"/>
    <xf numFmtId="0" fontId="2" fillId="4" borderId="2" xfId="0" applyFont="1" applyFill="1" applyBorder="1"/>
    <xf numFmtId="0" fontId="7" fillId="3" borderId="3" xfId="0" applyFont="1" applyFill="1" applyBorder="1" applyAlignment="1">
      <alignment horizontal="left" vertical="center" wrapText="1"/>
    </xf>
    <xf numFmtId="0" fontId="7" fillId="5" borderId="3" xfId="0" applyFont="1" applyFill="1" applyBorder="1" applyAlignment="1">
      <alignment vertical="center" wrapText="1"/>
    </xf>
    <xf numFmtId="0" fontId="3" fillId="0" borderId="0" xfId="0" applyFont="1" applyBorder="1" applyAlignment="1"/>
    <xf numFmtId="0" fontId="13" fillId="0" borderId="0" xfId="0" applyFont="1"/>
    <xf numFmtId="0" fontId="14" fillId="0" borderId="0" xfId="0" applyFont="1"/>
    <xf numFmtId="0" fontId="9" fillId="0" borderId="16" xfId="0" applyFont="1" applyFill="1" applyBorder="1" applyAlignment="1" applyProtection="1">
      <alignment horizontal="left" vertical="center"/>
    </xf>
    <xf numFmtId="0" fontId="2" fillId="0" borderId="16" xfId="0" applyFont="1" applyBorder="1"/>
    <xf numFmtId="0" fontId="16" fillId="0" borderId="0" xfId="0" applyFont="1" applyBorder="1"/>
    <xf numFmtId="0" fontId="16" fillId="0" borderId="0" xfId="0" applyFont="1"/>
    <xf numFmtId="0" fontId="5" fillId="0" borderId="0" xfId="0" applyFont="1"/>
    <xf numFmtId="0" fontId="17" fillId="0" borderId="0" xfId="0" applyFont="1" applyAlignment="1" applyProtection="1">
      <alignment horizontal="left" vertical="center"/>
    </xf>
    <xf numFmtId="0" fontId="18" fillId="0" borderId="0" xfId="0" applyFont="1" applyAlignment="1" applyProtection="1">
      <alignment horizontal="left" vertical="center"/>
    </xf>
    <xf numFmtId="0" fontId="3" fillId="0" borderId="0" xfId="0" applyFont="1" applyFill="1" applyBorder="1" applyAlignment="1">
      <alignment vertical="center"/>
    </xf>
    <xf numFmtId="0" fontId="3" fillId="0" borderId="1" xfId="0" applyFont="1" applyFill="1" applyBorder="1"/>
    <xf numFmtId="0" fontId="3" fillId="0" borderId="7" xfId="0" applyFont="1" applyFill="1" applyBorder="1"/>
    <xf numFmtId="0" fontId="3" fillId="0" borderId="2" xfId="0" applyFont="1" applyFill="1" applyBorder="1"/>
    <xf numFmtId="0" fontId="2" fillId="0" borderId="1" xfId="0" applyFont="1" applyFill="1" applyBorder="1"/>
    <xf numFmtId="0" fontId="2" fillId="0" borderId="7" xfId="0" applyFont="1" applyFill="1" applyBorder="1"/>
    <xf numFmtId="0" fontId="2" fillId="0" borderId="16" xfId="0" applyFont="1" applyFill="1" applyBorder="1"/>
    <xf numFmtId="0" fontId="2" fillId="0" borderId="6" xfId="0" applyFont="1" applyFill="1" applyBorder="1"/>
    <xf numFmtId="0" fontId="2" fillId="0" borderId="2" xfId="0" applyFont="1" applyFill="1" applyBorder="1"/>
    <xf numFmtId="0" fontId="7" fillId="3" borderId="12"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19" fillId="0" borderId="0" xfId="0" applyFont="1"/>
    <xf numFmtId="0" fontId="3" fillId="0" borderId="23" xfId="0" applyFont="1" applyBorder="1" applyAlignment="1"/>
    <xf numFmtId="0" fontId="3" fillId="0" borderId="26" xfId="0" applyFont="1" applyBorder="1" applyAlignment="1"/>
    <xf numFmtId="0" fontId="3" fillId="0" borderId="18" xfId="0" applyFont="1" applyBorder="1" applyAlignment="1">
      <alignment horizontal="left"/>
    </xf>
    <xf numFmtId="0" fontId="3" fillId="0" borderId="18" xfId="0" applyFont="1" applyBorder="1" applyAlignment="1"/>
    <xf numFmtId="0" fontId="2" fillId="0" borderId="8" xfId="0" applyFont="1" applyBorder="1"/>
    <xf numFmtId="0" fontId="2" fillId="0" borderId="5" xfId="0" applyFont="1" applyBorder="1"/>
    <xf numFmtId="0" fontId="2" fillId="0" borderId="0" xfId="0" applyFont="1" applyBorder="1"/>
    <xf numFmtId="0" fontId="19" fillId="0" borderId="0" xfId="0" applyFont="1" applyBorder="1"/>
    <xf numFmtId="0" fontId="19" fillId="0" borderId="4" xfId="0" applyFont="1" applyBorder="1"/>
    <xf numFmtId="0" fontId="2" fillId="0" borderId="27" xfId="0" applyFont="1" applyBorder="1" applyAlignment="1"/>
    <xf numFmtId="0" fontId="2" fillId="0" borderId="0" xfId="0" applyFont="1" applyBorder="1" applyAlignment="1"/>
    <xf numFmtId="0" fontId="2" fillId="0" borderId="24" xfId="0" applyFont="1" applyBorder="1" applyAlignment="1"/>
    <xf numFmtId="0" fontId="2" fillId="0" borderId="29" xfId="0" applyFont="1" applyBorder="1" applyAlignment="1"/>
    <xf numFmtId="0" fontId="2" fillId="0" borderId="28" xfId="0" applyFont="1" applyBorder="1" applyAlignment="1"/>
    <xf numFmtId="0" fontId="2" fillId="0" borderId="26" xfId="0" applyFont="1" applyBorder="1" applyAlignment="1"/>
    <xf numFmtId="0" fontId="2" fillId="0"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 fillId="0" borderId="30" xfId="0" applyFont="1" applyBorder="1"/>
    <xf numFmtId="0" fontId="2" fillId="0" borderId="12" xfId="0" applyFont="1" applyBorder="1"/>
    <xf numFmtId="0" fontId="2" fillId="0" borderId="31" xfId="0" applyFont="1" applyBorder="1"/>
    <xf numFmtId="0" fontId="2" fillId="0" borderId="14" xfId="0" applyFont="1" applyBorder="1"/>
    <xf numFmtId="0" fontId="2" fillId="0" borderId="32" xfId="0" applyFont="1" applyBorder="1"/>
    <xf numFmtId="0" fontId="21" fillId="0" borderId="27" xfId="0" applyFont="1" applyBorder="1" applyAlignment="1"/>
    <xf numFmtId="0" fontId="21" fillId="0" borderId="28" xfId="0" applyFont="1" applyBorder="1" applyAlignment="1"/>
    <xf numFmtId="0" fontId="3" fillId="4" borderId="1" xfId="0" applyFont="1" applyFill="1" applyBorder="1" applyAlignment="1">
      <alignment vertical="center" wrapText="1"/>
    </xf>
    <xf numFmtId="0" fontId="2" fillId="0" borderId="10" xfId="0" applyFont="1" applyBorder="1"/>
    <xf numFmtId="0" fontId="2" fillId="0" borderId="33"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8" fillId="0" borderId="1" xfId="0" applyFont="1" applyFill="1" applyBorder="1" applyAlignment="1">
      <alignment vertical="center" wrapText="1"/>
    </xf>
    <xf numFmtId="0" fontId="2" fillId="7" borderId="2" xfId="0" applyFont="1" applyFill="1" applyBorder="1"/>
    <xf numFmtId="0" fontId="2" fillId="7" borderId="1" xfId="0" applyFont="1" applyFill="1" applyBorder="1"/>
    <xf numFmtId="0" fontId="2" fillId="7" borderId="16" xfId="0" applyFont="1" applyFill="1" applyBorder="1"/>
    <xf numFmtId="0" fontId="2" fillId="7" borderId="6" xfId="0" applyFont="1" applyFill="1" applyBorder="1"/>
    <xf numFmtId="0" fontId="3" fillId="7" borderId="2" xfId="0" applyFont="1" applyFill="1" applyBorder="1"/>
    <xf numFmtId="0" fontId="3" fillId="7" borderId="1" xfId="0" applyFont="1" applyFill="1" applyBorder="1"/>
    <xf numFmtId="0" fontId="3" fillId="7" borderId="1" xfId="0" applyFont="1" applyFill="1" applyBorder="1" applyAlignment="1">
      <alignment vertical="center"/>
    </xf>
    <xf numFmtId="0" fontId="3" fillId="7" borderId="1" xfId="0" applyFont="1" applyFill="1" applyBorder="1" applyAlignment="1">
      <alignment vertical="center" wrapText="1"/>
    </xf>
    <xf numFmtId="0" fontId="2" fillId="7" borderId="7" xfId="0" applyFont="1" applyFill="1" applyBorder="1"/>
    <xf numFmtId="0" fontId="3" fillId="7" borderId="7" xfId="0" applyFont="1" applyFill="1" applyBorder="1"/>
    <xf numFmtId="0" fontId="7" fillId="8" borderId="3" xfId="0" applyFont="1" applyFill="1" applyBorder="1" applyAlignment="1">
      <alignment vertical="center" wrapText="1"/>
    </xf>
    <xf numFmtId="0" fontId="2" fillId="9" borderId="1" xfId="0" applyFont="1" applyFill="1" applyBorder="1"/>
    <xf numFmtId="0" fontId="4" fillId="0" borderId="3" xfId="0" applyFont="1" applyBorder="1" applyAlignment="1">
      <alignment horizontal="justify" vertical="center" wrapText="1"/>
    </xf>
    <xf numFmtId="0" fontId="4" fillId="0" borderId="19"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26" xfId="0" applyFont="1" applyBorder="1" applyAlignment="1">
      <alignment horizontal="justify" vertical="center" wrapText="1"/>
    </xf>
    <xf numFmtId="0" fontId="28" fillId="0" borderId="0" xfId="0" applyFont="1"/>
    <xf numFmtId="0" fontId="3" fillId="0" borderId="0" xfId="0" applyFont="1" applyFill="1" applyBorder="1" applyAlignment="1">
      <alignment horizontal="justify" vertical="center" wrapText="1"/>
    </xf>
    <xf numFmtId="0" fontId="3" fillId="10" borderId="1" xfId="0" applyFont="1" applyFill="1" applyBorder="1"/>
    <xf numFmtId="0" fontId="3" fillId="10" borderId="2" xfId="0" applyFont="1" applyFill="1" applyBorder="1"/>
    <xf numFmtId="0" fontId="2" fillId="10" borderId="16" xfId="0" applyFont="1" applyFill="1" applyBorder="1"/>
    <xf numFmtId="0" fontId="2" fillId="10" borderId="2" xfId="0" applyFont="1" applyFill="1" applyBorder="1"/>
    <xf numFmtId="0" fontId="29" fillId="0" borderId="0" xfId="0" applyFont="1" applyFill="1"/>
    <xf numFmtId="0" fontId="7" fillId="0" borderId="0" xfId="0" applyFont="1" applyFill="1"/>
    <xf numFmtId="0" fontId="6" fillId="0" borderId="0" xfId="0" applyFont="1" applyFill="1"/>
    <xf numFmtId="10" fontId="3" fillId="0" borderId="0" xfId="6" applyNumberFormat="1" applyFont="1"/>
    <xf numFmtId="0" fontId="26" fillId="0" borderId="0" xfId="0" applyFont="1" applyAlignment="1">
      <alignment horizontal="left" vertical="top" wrapText="1"/>
    </xf>
    <xf numFmtId="0" fontId="7" fillId="7" borderId="4" xfId="0" applyFont="1" applyFill="1" applyBorder="1" applyAlignment="1">
      <alignment horizontal="center" vertical="center"/>
    </xf>
    <xf numFmtId="0" fontId="7" fillId="7" borderId="5"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15" fillId="6" borderId="8" xfId="0" applyFont="1" applyFill="1" applyBorder="1" applyAlignment="1">
      <alignment horizontal="left" vertical="center" wrapText="1"/>
    </xf>
    <xf numFmtId="0" fontId="15" fillId="6" borderId="15" xfId="0" applyFont="1" applyFill="1" applyBorder="1" applyAlignment="1">
      <alignment horizontal="left" vertical="center" wrapText="1"/>
    </xf>
    <xf numFmtId="0" fontId="15" fillId="6" borderId="20" xfId="0" applyFont="1" applyFill="1" applyBorder="1" applyAlignment="1">
      <alignment horizontal="left" vertical="center" wrapText="1"/>
    </xf>
    <xf numFmtId="0" fontId="3" fillId="0" borderId="24" xfId="0" applyFont="1" applyBorder="1" applyAlignment="1">
      <alignment horizontal="left" wrapText="1"/>
    </xf>
    <xf numFmtId="0" fontId="3" fillId="0" borderId="25" xfId="0" applyFont="1" applyBorder="1" applyAlignment="1">
      <alignment horizontal="left" wrapText="1"/>
    </xf>
    <xf numFmtId="0" fontId="10" fillId="0" borderId="0" xfId="0" applyFont="1" applyBorder="1" applyAlignment="1" applyProtection="1">
      <alignment horizontal="left" vertical="top" wrapText="1"/>
    </xf>
    <xf numFmtId="0" fontId="3" fillId="0" borderId="9"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22" fillId="0" borderId="0" xfId="0" applyFont="1"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7" fillId="6" borderId="8" xfId="0" applyFont="1" applyFill="1" applyBorder="1" applyAlignment="1">
      <alignment horizontal="left" vertical="center" wrapText="1"/>
    </xf>
    <xf numFmtId="0" fontId="8" fillId="0" borderId="2" xfId="0" applyFont="1" applyFill="1" applyBorder="1" applyAlignment="1" applyProtection="1">
      <alignment horizontal="left" vertical="center"/>
    </xf>
    <xf numFmtId="0" fontId="8" fillId="0" borderId="2" xfId="0" applyFont="1" applyFill="1" applyBorder="1" applyAlignment="1" applyProtection="1">
      <alignment horizontal="left" vertical="center" wrapText="1"/>
    </xf>
    <xf numFmtId="0" fontId="11" fillId="0" borderId="2" xfId="0" applyFont="1" applyBorder="1"/>
    <xf numFmtId="0" fontId="11" fillId="10" borderId="2" xfId="0" applyFont="1" applyFill="1" applyBorder="1"/>
    <xf numFmtId="0" fontId="11" fillId="7" borderId="2" xfId="0" applyFont="1" applyFill="1" applyBorder="1"/>
    <xf numFmtId="0" fontId="11" fillId="9" borderId="1" xfId="0" applyFont="1" applyFill="1" applyBorder="1"/>
    <xf numFmtId="0" fontId="11" fillId="4" borderId="2" xfId="0" applyFont="1" applyFill="1" applyBorder="1"/>
    <xf numFmtId="0" fontId="11" fillId="0" borderId="2" xfId="0" applyFont="1" applyFill="1" applyBorder="1"/>
    <xf numFmtId="0" fontId="8" fillId="0" borderId="0" xfId="0" applyFont="1" applyAlignment="1">
      <alignment horizontal="justify" vertical="center"/>
    </xf>
    <xf numFmtId="0" fontId="6" fillId="0" borderId="1" xfId="0" applyFont="1" applyBorder="1"/>
    <xf numFmtId="0" fontId="6" fillId="10" borderId="2" xfId="0" applyFont="1" applyFill="1" applyBorder="1"/>
    <xf numFmtId="0" fontId="6" fillId="7" borderId="1" xfId="0" applyFont="1" applyFill="1" applyBorder="1"/>
    <xf numFmtId="0" fontId="6" fillId="4" borderId="1" xfId="0" applyFont="1" applyFill="1" applyBorder="1"/>
    <xf numFmtId="0" fontId="6" fillId="0" borderId="1" xfId="0" applyFont="1" applyFill="1" applyBorder="1"/>
    <xf numFmtId="0" fontId="26" fillId="0" borderId="0" xfId="0" applyFont="1"/>
    <xf numFmtId="0" fontId="31" fillId="0" borderId="0" xfId="0" applyFont="1" applyFill="1"/>
    <xf numFmtId="0" fontId="31" fillId="0" borderId="0" xfId="0" applyFont="1"/>
  </cellXfs>
  <cellStyles count="7">
    <cellStyle name="Prozent" xfId="6" builtinId="5"/>
    <cellStyle name="Standard" xfId="0" builtinId="0"/>
    <cellStyle name="Standard 2" xfId="2" xr:uid="{00000000-0005-0000-0000-000001000000}"/>
    <cellStyle name="Standard 2 2" xfId="5" xr:uid="{00000000-0005-0000-0000-000002000000}"/>
    <cellStyle name="Standard 3" xfId="4" xr:uid="{00000000-0005-0000-0000-000003000000}"/>
    <cellStyle name="Standard 4" xfId="3" xr:uid="{00000000-0005-0000-0000-000004000000}"/>
    <cellStyle name="Standard 5" xfId="1" xr:uid="{00000000-0005-0000-0000-000005000000}"/>
  </cellStyles>
  <dxfs count="0"/>
  <tableStyles count="0" defaultTableStyle="TableStyleMedium2" defaultPivotStyle="PivotStyleLight16"/>
  <colors>
    <mruColors>
      <color rgb="FFD9D9D9"/>
      <color rgb="FFF0D1CE"/>
      <color rgb="FFA3434E"/>
      <color rgb="FFCD6769"/>
      <color rgb="FFB2B2B2"/>
      <color rgb="FF750030"/>
      <color rgb="FFD98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10"/>
  <sheetViews>
    <sheetView showGridLines="0" view="pageBreakPreview" zoomScale="85" zoomScaleNormal="100" zoomScaleSheetLayoutView="85" workbookViewId="0">
      <pane xSplit="4" topLeftCell="E1" activePane="topRight" state="frozen"/>
      <selection pane="topRight" activeCell="D79" sqref="D79"/>
    </sheetView>
  </sheetViews>
  <sheetFormatPr baseColWidth="10" defaultColWidth="11.5546875" defaultRowHeight="13.8" outlineLevelRow="1" x14ac:dyDescent="0.25"/>
  <cols>
    <col min="1" max="1" width="11.5546875" style="1"/>
    <col min="2" max="2" width="9.44140625" style="1" customWidth="1"/>
    <col min="3" max="3" width="51.33203125" style="1" bestFit="1" customWidth="1"/>
    <col min="4" max="4" width="76.33203125" style="1" customWidth="1"/>
    <col min="5" max="5" width="29.88671875" style="1" customWidth="1"/>
    <col min="6" max="6" width="21.5546875" style="1" customWidth="1"/>
    <col min="7" max="7" width="19.109375" style="1" customWidth="1"/>
    <col min="8" max="8" width="17.109375" style="1" customWidth="1"/>
    <col min="9" max="9" width="16.33203125" style="1" customWidth="1"/>
    <col min="10" max="10" width="11.5546875" style="1"/>
    <col min="11" max="11" width="32" style="1" bestFit="1" customWidth="1"/>
    <col min="12" max="12" width="38.44140625" style="1" customWidth="1"/>
    <col min="13" max="14" width="28.6640625" style="1" customWidth="1"/>
    <col min="15" max="15" width="54.6640625" style="1" customWidth="1"/>
    <col min="16" max="16" width="28.5546875" style="1" customWidth="1"/>
    <col min="17" max="16384" width="11.5546875" style="1"/>
  </cols>
  <sheetData>
    <row r="1" spans="2:16" x14ac:dyDescent="0.25">
      <c r="B1" s="41"/>
    </row>
    <row r="2" spans="2:16" x14ac:dyDescent="0.25">
      <c r="B2" s="40"/>
    </row>
    <row r="3" spans="2:16" ht="31.2" x14ac:dyDescent="0.25">
      <c r="B3" s="123" t="s">
        <v>190</v>
      </c>
      <c r="C3" s="123"/>
      <c r="D3" s="123"/>
      <c r="E3" s="123"/>
      <c r="F3" s="2"/>
      <c r="G3" s="2"/>
      <c r="H3" s="2"/>
      <c r="I3" s="2"/>
      <c r="J3" s="2"/>
      <c r="K3" s="2"/>
      <c r="M3" s="2"/>
      <c r="N3" s="2"/>
      <c r="O3" s="2"/>
      <c r="P3" s="2"/>
    </row>
    <row r="4" spans="2:16" ht="18" x14ac:dyDescent="0.35">
      <c r="B4" s="108" t="s">
        <v>208</v>
      </c>
      <c r="C4" s="109"/>
      <c r="D4" s="110"/>
      <c r="E4" s="2"/>
      <c r="F4" s="2"/>
      <c r="G4" s="2"/>
      <c r="H4" s="2"/>
      <c r="I4" s="2"/>
      <c r="J4" s="2"/>
      <c r="K4" s="2"/>
      <c r="M4" s="2"/>
      <c r="N4" s="2">
        <v>10280248.109999999</v>
      </c>
      <c r="O4" s="2"/>
      <c r="P4" s="2"/>
    </row>
    <row r="5" spans="2:16" ht="14.4" thickBot="1" x14ac:dyDescent="0.3">
      <c r="B5" s="2"/>
      <c r="C5" s="2"/>
      <c r="D5" s="2"/>
      <c r="E5" s="2"/>
      <c r="F5" s="2"/>
      <c r="G5" s="2"/>
      <c r="H5" s="2"/>
      <c r="I5" s="2"/>
      <c r="J5" s="2"/>
      <c r="K5" s="2"/>
      <c r="M5" s="2"/>
      <c r="N5" s="2">
        <v>2264888097</v>
      </c>
      <c r="O5" s="2"/>
      <c r="P5" s="2"/>
    </row>
    <row r="6" spans="2:16" ht="25.2" customHeight="1" x14ac:dyDescent="0.25">
      <c r="B6" s="124" t="s">
        <v>121</v>
      </c>
      <c r="C6" s="125"/>
      <c r="D6" s="21"/>
      <c r="E6" s="32"/>
      <c r="F6" s="2"/>
      <c r="G6" s="2"/>
      <c r="H6" s="2"/>
      <c r="I6" s="2"/>
      <c r="J6" s="2"/>
      <c r="K6" s="2"/>
      <c r="M6" s="2"/>
      <c r="N6" s="111">
        <f>N4/N5</f>
        <v>4.5389651363424511E-3</v>
      </c>
      <c r="O6" s="2"/>
      <c r="P6" s="2"/>
    </row>
    <row r="7" spans="2:16" ht="25.2" customHeight="1" x14ac:dyDescent="0.25">
      <c r="B7" s="126" t="s">
        <v>123</v>
      </c>
      <c r="C7" s="127"/>
      <c r="D7" s="22"/>
      <c r="E7" s="32"/>
      <c r="F7" s="2"/>
      <c r="G7" s="2"/>
      <c r="H7" s="2"/>
      <c r="I7" s="2"/>
      <c r="J7" s="2"/>
      <c r="K7" s="2"/>
      <c r="M7" s="2"/>
      <c r="N7" s="2"/>
      <c r="O7" s="2"/>
      <c r="P7" s="2"/>
    </row>
    <row r="8" spans="2:16" ht="25.2" customHeight="1" x14ac:dyDescent="0.25">
      <c r="B8" s="126" t="s">
        <v>124</v>
      </c>
      <c r="C8" s="127"/>
      <c r="D8" s="22"/>
      <c r="E8" s="32"/>
      <c r="F8" s="2"/>
      <c r="G8" s="2"/>
      <c r="H8" s="2"/>
      <c r="I8" s="2"/>
      <c r="J8" s="2"/>
      <c r="K8" s="2"/>
      <c r="M8" s="2"/>
      <c r="N8" s="2"/>
      <c r="O8" s="2"/>
      <c r="P8" s="2"/>
    </row>
    <row r="9" spans="2:16" ht="25.2" customHeight="1" thickBot="1" x14ac:dyDescent="0.3">
      <c r="B9" s="128" t="s">
        <v>0</v>
      </c>
      <c r="C9" s="129"/>
      <c r="D9" s="55"/>
      <c r="E9" s="32"/>
      <c r="F9" s="2"/>
      <c r="G9" s="2"/>
      <c r="H9" s="2"/>
      <c r="I9" s="2"/>
      <c r="J9" s="2"/>
      <c r="K9" s="2"/>
      <c r="M9" s="2"/>
      <c r="N9" s="2"/>
      <c r="O9" s="2"/>
      <c r="P9" s="2"/>
    </row>
    <row r="10" spans="2:16" ht="25.2" customHeight="1" thickBot="1" x14ac:dyDescent="0.3">
      <c r="B10" s="57"/>
      <c r="C10" s="57"/>
      <c r="D10" s="58"/>
      <c r="E10" s="32"/>
      <c r="F10" s="2"/>
      <c r="G10" s="2"/>
      <c r="H10" s="2"/>
      <c r="I10" s="2"/>
      <c r="J10" s="2"/>
      <c r="K10" s="2"/>
      <c r="M10" s="2"/>
      <c r="N10" s="2"/>
      <c r="O10" s="2"/>
      <c r="P10" s="2"/>
    </row>
    <row r="11" spans="2:16" ht="40.200000000000003" customHeight="1" thickBot="1" x14ac:dyDescent="0.3">
      <c r="B11" s="121" t="s">
        <v>148</v>
      </c>
      <c r="C11" s="122"/>
      <c r="D11" s="56"/>
      <c r="E11" s="32"/>
      <c r="F11" s="2"/>
      <c r="G11" s="2"/>
      <c r="H11" s="2"/>
      <c r="I11" s="2"/>
      <c r="J11" s="2"/>
      <c r="K11" s="2"/>
      <c r="M11" s="2"/>
      <c r="N11" s="2"/>
      <c r="O11" s="2"/>
      <c r="P11" s="2"/>
    </row>
    <row r="12" spans="2:16" ht="14.4" thickBot="1" x14ac:dyDescent="0.3">
      <c r="B12" s="2"/>
      <c r="C12" s="2"/>
      <c r="D12" s="2"/>
      <c r="E12" s="2"/>
      <c r="F12" s="2"/>
      <c r="G12" s="2"/>
      <c r="H12" s="2"/>
      <c r="I12" s="2"/>
      <c r="J12" s="2"/>
      <c r="K12" s="2"/>
      <c r="M12" s="2"/>
      <c r="N12" s="2"/>
      <c r="O12" s="2"/>
      <c r="P12" s="2"/>
    </row>
    <row r="13" spans="2:16" ht="24" customHeight="1" thickBot="1" x14ac:dyDescent="0.3">
      <c r="B13" s="2"/>
      <c r="C13" s="2"/>
      <c r="D13" s="2"/>
      <c r="E13" s="2"/>
      <c r="F13" s="2"/>
      <c r="G13" s="2"/>
      <c r="H13" s="2"/>
      <c r="I13" s="2"/>
      <c r="J13" s="2"/>
      <c r="K13" s="113" t="s">
        <v>94</v>
      </c>
      <c r="L13" s="114"/>
      <c r="M13" s="115" t="s">
        <v>93</v>
      </c>
      <c r="N13" s="116"/>
      <c r="O13" s="117"/>
      <c r="P13" s="42"/>
    </row>
    <row r="14" spans="2:16" s="23" customFormat="1" ht="97.2" customHeight="1" thickBot="1" x14ac:dyDescent="0.3">
      <c r="B14" s="30" t="s">
        <v>1</v>
      </c>
      <c r="C14" s="30" t="s">
        <v>127</v>
      </c>
      <c r="D14" s="30" t="s">
        <v>2</v>
      </c>
      <c r="E14" s="30" t="s">
        <v>131</v>
      </c>
      <c r="F14" s="30" t="s">
        <v>3</v>
      </c>
      <c r="G14" s="30" t="s">
        <v>7</v>
      </c>
      <c r="H14" s="30" t="s">
        <v>4</v>
      </c>
      <c r="I14" s="30" t="s">
        <v>5</v>
      </c>
      <c r="J14" s="30" t="s">
        <v>6</v>
      </c>
      <c r="K14" s="96" t="s">
        <v>160</v>
      </c>
      <c r="L14" s="96" t="s">
        <v>151</v>
      </c>
      <c r="M14" s="31" t="s">
        <v>122</v>
      </c>
      <c r="N14" s="31" t="s">
        <v>159</v>
      </c>
      <c r="O14" s="31" t="s">
        <v>187</v>
      </c>
      <c r="P14" s="51" t="s">
        <v>129</v>
      </c>
    </row>
    <row r="15" spans="2:16" s="38" customFormat="1" ht="14.4" customHeight="1" x14ac:dyDescent="0.25">
      <c r="B15" s="119" t="s">
        <v>9</v>
      </c>
      <c r="C15" s="119"/>
      <c r="D15" s="119"/>
      <c r="E15" s="119"/>
      <c r="F15" s="119"/>
      <c r="G15" s="119"/>
      <c r="H15" s="119"/>
      <c r="I15" s="119"/>
      <c r="J15" s="119"/>
      <c r="K15" s="119"/>
      <c r="L15" s="119"/>
      <c r="M15" s="119"/>
      <c r="N15" s="119"/>
      <c r="O15" s="119"/>
      <c r="P15" s="120"/>
    </row>
    <row r="16" spans="2:16" ht="26.4" outlineLevel="1" x14ac:dyDescent="0.25">
      <c r="B16" s="4" t="s">
        <v>21</v>
      </c>
      <c r="C16" s="4" t="s">
        <v>111</v>
      </c>
      <c r="D16" s="3" t="s">
        <v>82</v>
      </c>
      <c r="E16" s="3"/>
      <c r="F16" s="9"/>
      <c r="G16" s="9"/>
      <c r="H16" s="104" t="str">
        <f>IFERROR(VLOOKUP((F16&amp;G16),Tabelle1!$C$1:$D$10,2,0),"")</f>
        <v/>
      </c>
      <c r="I16" s="9"/>
      <c r="J16" s="104" t="str">
        <f>IFERROR(VLOOKUP((H16&amp;I16),Tabelle1!$C$15:$D$24,2,0),"")</f>
        <v/>
      </c>
      <c r="K16" s="91"/>
      <c r="L16" s="97"/>
      <c r="M16" s="24"/>
      <c r="N16" s="24"/>
      <c r="O16" s="97"/>
      <c r="P16" s="43"/>
    </row>
    <row r="17" spans="2:16" ht="26.4" outlineLevel="1" x14ac:dyDescent="0.25">
      <c r="B17" s="4" t="s">
        <v>22</v>
      </c>
      <c r="C17" s="4" t="s">
        <v>111</v>
      </c>
      <c r="D17" s="3" t="s">
        <v>83</v>
      </c>
      <c r="E17" s="3"/>
      <c r="F17" s="9"/>
      <c r="G17" s="9"/>
      <c r="H17" s="104" t="str">
        <f>IFERROR(VLOOKUP((F17&amp;G17),Tabelle1!$C$1:$D$10,2,0),"")</f>
        <v/>
      </c>
      <c r="I17" s="9"/>
      <c r="J17" s="104" t="str">
        <f>IFERROR(VLOOKUP((H17&amp;I17),Tabelle1!$C$15:$D$24,2,0),"")</f>
        <v/>
      </c>
      <c r="K17" s="91"/>
      <c r="L17" s="97"/>
      <c r="M17" s="24"/>
      <c r="N17" s="24"/>
      <c r="O17" s="97"/>
      <c r="P17" s="43"/>
    </row>
    <row r="18" spans="2:16" ht="26.4" outlineLevel="1" x14ac:dyDescent="0.25">
      <c r="B18" s="4" t="s">
        <v>23</v>
      </c>
      <c r="C18" s="4" t="s">
        <v>111</v>
      </c>
      <c r="D18" s="3" t="s">
        <v>110</v>
      </c>
      <c r="E18" s="3"/>
      <c r="F18" s="9"/>
      <c r="G18" s="9"/>
      <c r="H18" s="104" t="str">
        <f>IFERROR(VLOOKUP((F18&amp;G18),Tabelle1!$C$1:$D$10,2,0),"")</f>
        <v/>
      </c>
      <c r="I18" s="9"/>
      <c r="J18" s="104" t="str">
        <f>IFERROR(VLOOKUP((H18&amp;I18),Tabelle1!$C$15:$D$24,2,0),"")</f>
        <v/>
      </c>
      <c r="K18" s="91"/>
      <c r="L18" s="97"/>
      <c r="M18" s="24"/>
      <c r="N18" s="24"/>
      <c r="O18" s="97"/>
      <c r="P18" s="43"/>
    </row>
    <row r="19" spans="2:16" ht="26.4" outlineLevel="1" x14ac:dyDescent="0.25">
      <c r="B19" s="4" t="s">
        <v>24</v>
      </c>
      <c r="C19" s="4" t="s">
        <v>111</v>
      </c>
      <c r="D19" s="3" t="s">
        <v>84</v>
      </c>
      <c r="E19" s="3"/>
      <c r="F19" s="9"/>
      <c r="G19" s="9"/>
      <c r="H19" s="104" t="str">
        <f>IFERROR(VLOOKUP((F19&amp;G19),Tabelle1!$C$1:$D$10,2,0),"")</f>
        <v/>
      </c>
      <c r="I19" s="9"/>
      <c r="J19" s="104" t="str">
        <f>IFERROR(VLOOKUP((H19&amp;I19),Tabelle1!$C$15:$D$24,2,0),"")</f>
        <v/>
      </c>
      <c r="K19" s="91"/>
      <c r="L19" s="97"/>
      <c r="M19" s="24"/>
      <c r="N19" s="24"/>
      <c r="O19" s="97"/>
      <c r="P19" s="43"/>
    </row>
    <row r="20" spans="2:16" ht="26.4" outlineLevel="1" x14ac:dyDescent="0.25">
      <c r="B20" s="4" t="s">
        <v>25</v>
      </c>
      <c r="C20" s="4" t="s">
        <v>111</v>
      </c>
      <c r="D20" s="3" t="s">
        <v>170</v>
      </c>
      <c r="E20" s="3"/>
      <c r="F20" s="9"/>
      <c r="G20" s="9"/>
      <c r="H20" s="104" t="str">
        <f>IFERROR(VLOOKUP((F20&amp;G20),Tabelle1!$C$1:$D$10,2,0),"")</f>
        <v/>
      </c>
      <c r="I20" s="9"/>
      <c r="J20" s="104" t="str">
        <f>IFERROR(VLOOKUP((H20&amp;I20),Tabelle1!$C$15:$D$24,2,0),"")</f>
        <v/>
      </c>
      <c r="K20" s="91"/>
      <c r="L20" s="97"/>
      <c r="M20" s="24"/>
      <c r="N20" s="24"/>
      <c r="O20" s="97"/>
      <c r="P20" s="43"/>
    </row>
    <row r="21" spans="2:16" ht="26.4" outlineLevel="1" x14ac:dyDescent="0.25">
      <c r="B21" s="4" t="s">
        <v>26</v>
      </c>
      <c r="C21" s="4" t="s">
        <v>111</v>
      </c>
      <c r="D21" s="3" t="s">
        <v>85</v>
      </c>
      <c r="E21" s="3"/>
      <c r="F21" s="9"/>
      <c r="G21" s="9"/>
      <c r="H21" s="104" t="str">
        <f>IFERROR(VLOOKUP((F21&amp;G21),Tabelle1!$C$1:$D$10,2,0),"")</f>
        <v/>
      </c>
      <c r="I21" s="9"/>
      <c r="J21" s="104" t="str">
        <f>IFERROR(VLOOKUP((H21&amp;I21),Tabelle1!$C$15:$D$24,2,0),"")</f>
        <v/>
      </c>
      <c r="K21" s="91"/>
      <c r="L21" s="97"/>
      <c r="M21" s="24"/>
      <c r="N21" s="24"/>
      <c r="O21" s="97"/>
      <c r="P21" s="43"/>
    </row>
    <row r="22" spans="2:16" ht="26.4" outlineLevel="1" x14ac:dyDescent="0.25">
      <c r="B22" s="4" t="s">
        <v>27</v>
      </c>
      <c r="C22" s="4" t="s">
        <v>111</v>
      </c>
      <c r="D22" s="3" t="s">
        <v>86</v>
      </c>
      <c r="E22" s="3"/>
      <c r="F22" s="9"/>
      <c r="G22" s="9"/>
      <c r="H22" s="104" t="str">
        <f>IFERROR(VLOOKUP((F22&amp;G22),Tabelle1!$C$1:$D$10,2,0),"")</f>
        <v/>
      </c>
      <c r="I22" s="9"/>
      <c r="J22" s="104" t="str">
        <f>IFERROR(VLOOKUP((H22&amp;I22),Tabelle1!$C$15:$D$24,2,0),"")</f>
        <v/>
      </c>
      <c r="K22" s="91"/>
      <c r="L22" s="97"/>
      <c r="M22" s="24"/>
      <c r="N22" s="24"/>
      <c r="O22" s="97"/>
      <c r="P22" s="43"/>
    </row>
    <row r="23" spans="2:16" ht="28.8" outlineLevel="1" x14ac:dyDescent="0.25">
      <c r="B23" s="4" t="s">
        <v>28</v>
      </c>
      <c r="C23" s="4" t="s">
        <v>111</v>
      </c>
      <c r="D23" s="3" t="s">
        <v>191</v>
      </c>
      <c r="E23" s="3"/>
      <c r="F23" s="9"/>
      <c r="G23" s="9"/>
      <c r="H23" s="104" t="str">
        <f>IFERROR(VLOOKUP((F23&amp;G23),Tabelle1!$C$1:$D$10,2,0),"")</f>
        <v/>
      </c>
      <c r="I23" s="9"/>
      <c r="J23" s="104" t="str">
        <f>IFERROR(VLOOKUP((H23&amp;I23),Tabelle1!$C$15:$D$24,2,0),"")</f>
        <v/>
      </c>
      <c r="K23" s="91"/>
      <c r="L23" s="97"/>
      <c r="M23" s="24"/>
      <c r="N23" s="24"/>
      <c r="O23" s="97"/>
      <c r="P23" s="43"/>
    </row>
    <row r="24" spans="2:16" ht="26.4" outlineLevel="1" x14ac:dyDescent="0.25">
      <c r="B24" s="4" t="s">
        <v>29</v>
      </c>
      <c r="C24" s="4" t="s">
        <v>78</v>
      </c>
      <c r="D24" s="3" t="s">
        <v>95</v>
      </c>
      <c r="E24" s="3"/>
      <c r="F24" s="9"/>
      <c r="G24" s="9"/>
      <c r="H24" s="104" t="str">
        <f>IFERROR(VLOOKUP((F24&amp;G24),Tabelle1!$C$1:$D$10,2,0),"")</f>
        <v/>
      </c>
      <c r="I24" s="9"/>
      <c r="J24" s="104" t="str">
        <f>IFERROR(VLOOKUP((H24&amp;I24),Tabelle1!$C$15:$D$24,2,0),"")</f>
        <v/>
      </c>
      <c r="K24" s="91"/>
      <c r="L24" s="97"/>
      <c r="M24" s="24"/>
      <c r="N24" s="24"/>
      <c r="O24" s="97"/>
      <c r="P24" s="43"/>
    </row>
    <row r="25" spans="2:16" ht="26.4" outlineLevel="1" x14ac:dyDescent="0.25">
      <c r="B25" s="4" t="s">
        <v>30</v>
      </c>
      <c r="C25" s="4" t="s">
        <v>78</v>
      </c>
      <c r="D25" s="3" t="s">
        <v>96</v>
      </c>
      <c r="E25" s="3"/>
      <c r="F25" s="9"/>
      <c r="G25" s="9"/>
      <c r="H25" s="104" t="str">
        <f>IFERROR(VLOOKUP((F25&amp;G25),Tabelle1!$C$1:$D$10,2,0),"")</f>
        <v/>
      </c>
      <c r="I25" s="9"/>
      <c r="J25" s="104" t="str">
        <f>IFERROR(VLOOKUP((H25&amp;I25),Tabelle1!$C$15:$D$24,2,0),"")</f>
        <v/>
      </c>
      <c r="K25" s="91"/>
      <c r="L25" s="97"/>
      <c r="M25" s="24"/>
      <c r="N25" s="24"/>
      <c r="O25" s="97"/>
      <c r="P25" s="43"/>
    </row>
    <row r="26" spans="2:16" ht="26.4" outlineLevel="1" x14ac:dyDescent="0.25">
      <c r="B26" s="4" t="s">
        <v>31</v>
      </c>
      <c r="C26" s="4" t="s">
        <v>78</v>
      </c>
      <c r="D26" s="3" t="s">
        <v>97</v>
      </c>
      <c r="E26" s="3"/>
      <c r="F26" s="9"/>
      <c r="G26" s="9"/>
      <c r="H26" s="104" t="str">
        <f>IFERROR(VLOOKUP((F26&amp;G26),Tabelle1!$C$1:$D$10,2,0),"")</f>
        <v/>
      </c>
      <c r="I26" s="9"/>
      <c r="J26" s="104" t="str">
        <f>IFERROR(VLOOKUP((H26&amp;I26),Tabelle1!$C$15:$D$24,2,0),"")</f>
        <v/>
      </c>
      <c r="K26" s="91"/>
      <c r="L26" s="97"/>
      <c r="M26" s="24"/>
      <c r="N26" s="24"/>
      <c r="O26" s="97"/>
      <c r="P26" s="43"/>
    </row>
    <row r="27" spans="2:16" ht="43.95" customHeight="1" outlineLevel="1" x14ac:dyDescent="0.25">
      <c r="B27" s="4" t="s">
        <v>32</v>
      </c>
      <c r="C27" s="4" t="s">
        <v>78</v>
      </c>
      <c r="D27" s="3" t="s">
        <v>101</v>
      </c>
      <c r="E27" s="3"/>
      <c r="F27" s="9"/>
      <c r="G27" s="9"/>
      <c r="H27" s="104" t="str">
        <f>IFERROR(VLOOKUP((F27&amp;G27),Tabelle1!$C$1:$D$10,2,0),"")</f>
        <v/>
      </c>
      <c r="I27" s="9"/>
      <c r="J27" s="104" t="str">
        <f>IFERROR(VLOOKUP((H27&amp;I27),Tabelle1!$C$15:$D$24,2,0),"")</f>
        <v/>
      </c>
      <c r="K27" s="91"/>
      <c r="L27" s="97"/>
      <c r="M27" s="24"/>
      <c r="N27" s="24"/>
      <c r="O27" s="97"/>
      <c r="P27" s="43"/>
    </row>
    <row r="28" spans="2:16" ht="26.4" outlineLevel="1" x14ac:dyDescent="0.25">
      <c r="B28" s="4" t="s">
        <v>33</v>
      </c>
      <c r="C28" s="4" t="s">
        <v>78</v>
      </c>
      <c r="D28" s="3" t="s">
        <v>87</v>
      </c>
      <c r="E28" s="3"/>
      <c r="F28" s="9"/>
      <c r="G28" s="9"/>
      <c r="H28" s="104" t="str">
        <f>IFERROR(VLOOKUP((F28&amp;G28),Tabelle1!$C$1:$D$10,2,0),"")</f>
        <v/>
      </c>
      <c r="I28" s="9"/>
      <c r="J28" s="104" t="str">
        <f>IFERROR(VLOOKUP((H28&amp;I28),Tabelle1!$C$15:$D$24,2,0),"")</f>
        <v/>
      </c>
      <c r="K28" s="91"/>
      <c r="L28" s="97"/>
      <c r="M28" s="24"/>
      <c r="N28" s="24"/>
      <c r="O28" s="97"/>
      <c r="P28" s="43"/>
    </row>
    <row r="29" spans="2:16" ht="26.4" outlineLevel="1" x14ac:dyDescent="0.25">
      <c r="B29" s="4" t="s">
        <v>34</v>
      </c>
      <c r="C29" s="4" t="s">
        <v>78</v>
      </c>
      <c r="D29" s="3" t="s">
        <v>88</v>
      </c>
      <c r="E29" s="3"/>
      <c r="F29" s="9"/>
      <c r="G29" s="9"/>
      <c r="H29" s="104" t="str">
        <f>IFERROR(VLOOKUP((F29&amp;G29),Tabelle1!$C$1:$D$10,2,0),"")</f>
        <v/>
      </c>
      <c r="I29" s="9"/>
      <c r="J29" s="104" t="str">
        <f>IFERROR(VLOOKUP((H29&amp;I29),Tabelle1!$C$15:$D$24,2,0),"")</f>
        <v/>
      </c>
      <c r="K29" s="91"/>
      <c r="L29" s="97"/>
      <c r="M29" s="24"/>
      <c r="N29" s="24"/>
      <c r="O29" s="97"/>
      <c r="P29" s="43"/>
    </row>
    <row r="30" spans="2:16" ht="28.8" outlineLevel="1" x14ac:dyDescent="0.25">
      <c r="B30" s="4" t="s">
        <v>35</v>
      </c>
      <c r="C30" s="4" t="s">
        <v>78</v>
      </c>
      <c r="D30" s="3" t="s">
        <v>195</v>
      </c>
      <c r="E30" s="3"/>
      <c r="F30" s="9"/>
      <c r="G30" s="9"/>
      <c r="H30" s="104" t="str">
        <f>IFERROR(VLOOKUP((F30&amp;G30),Tabelle1!$C$1:$D$10,2,0),"")</f>
        <v/>
      </c>
      <c r="I30" s="9"/>
      <c r="J30" s="104" t="str">
        <f>IFERROR(VLOOKUP((H30&amp;I30),Tabelle1!$C$15:$D$24,2,0),"")</f>
        <v/>
      </c>
      <c r="K30" s="91"/>
      <c r="L30" s="97"/>
      <c r="M30" s="24"/>
      <c r="N30" s="24"/>
      <c r="O30" s="97"/>
      <c r="P30" s="43"/>
    </row>
    <row r="31" spans="2:16" ht="39.6" outlineLevel="1" x14ac:dyDescent="0.25">
      <c r="B31" s="4" t="s">
        <v>36</v>
      </c>
      <c r="C31" s="4" t="s">
        <v>112</v>
      </c>
      <c r="D31" s="3" t="s">
        <v>177</v>
      </c>
      <c r="E31" s="3"/>
      <c r="F31" s="9"/>
      <c r="G31" s="9"/>
      <c r="H31" s="104" t="str">
        <f>IFERROR(VLOOKUP((F31&amp;G31),Tabelle1!$C$1:$D$10,2,0),"")</f>
        <v/>
      </c>
      <c r="I31" s="9"/>
      <c r="J31" s="104" t="str">
        <f>IFERROR(VLOOKUP((H31&amp;I31),Tabelle1!$C$15:$D$24,2,0),"")</f>
        <v/>
      </c>
      <c r="K31" s="91"/>
      <c r="L31" s="97"/>
      <c r="M31" s="24"/>
      <c r="N31" s="24"/>
      <c r="O31" s="97"/>
      <c r="P31" s="43"/>
    </row>
    <row r="32" spans="2:16" ht="26.4" outlineLevel="1" x14ac:dyDescent="0.25">
      <c r="B32" s="4" t="s">
        <v>37</v>
      </c>
      <c r="C32" s="4" t="s">
        <v>112</v>
      </c>
      <c r="D32" s="3" t="s">
        <v>98</v>
      </c>
      <c r="E32" s="3"/>
      <c r="F32" s="9"/>
      <c r="G32" s="9"/>
      <c r="H32" s="104" t="str">
        <f>IFERROR(VLOOKUP((F32&amp;G32),Tabelle1!$C$1:$D$10,2,0),"")</f>
        <v/>
      </c>
      <c r="I32" s="9"/>
      <c r="J32" s="104" t="str">
        <f>IFERROR(VLOOKUP((H32&amp;I32),Tabelle1!$C$15:$D$24,2,0),"")</f>
        <v/>
      </c>
      <c r="K32" s="91"/>
      <c r="L32" s="97"/>
      <c r="M32" s="24"/>
      <c r="N32" s="24"/>
      <c r="O32" s="97"/>
      <c r="P32" s="43"/>
    </row>
    <row r="33" spans="2:16" ht="26.4" outlineLevel="1" x14ac:dyDescent="0.25">
      <c r="B33" s="4" t="s">
        <v>38</v>
      </c>
      <c r="C33" s="4" t="s">
        <v>112</v>
      </c>
      <c r="D33" s="3" t="s">
        <v>99</v>
      </c>
      <c r="E33" s="3"/>
      <c r="F33" s="9"/>
      <c r="G33" s="9"/>
      <c r="H33" s="104" t="str">
        <f>IFERROR(VLOOKUP((F33&amp;G33),Tabelle1!$C$1:$D$10,2,0),"")</f>
        <v/>
      </c>
      <c r="I33" s="9"/>
      <c r="J33" s="104" t="str">
        <f>IFERROR(VLOOKUP((H33&amp;I33),Tabelle1!$C$15:$D$24,2,0),"")</f>
        <v/>
      </c>
      <c r="K33" s="91"/>
      <c r="L33" s="97"/>
      <c r="M33" s="24"/>
      <c r="N33" s="24"/>
      <c r="O33" s="97"/>
      <c r="P33" s="43"/>
    </row>
    <row r="34" spans="2:16" ht="39.6" outlineLevel="1" x14ac:dyDescent="0.25">
      <c r="B34" s="4" t="s">
        <v>39</v>
      </c>
      <c r="C34" s="4" t="s">
        <v>112</v>
      </c>
      <c r="D34" s="3" t="s">
        <v>100</v>
      </c>
      <c r="E34" s="3"/>
      <c r="F34" s="9"/>
      <c r="G34" s="9"/>
      <c r="H34" s="104" t="str">
        <f>IFERROR(VLOOKUP((F34&amp;G34),Tabelle1!$C$1:$D$10,2,0),"")</f>
        <v/>
      </c>
      <c r="I34" s="9"/>
      <c r="J34" s="104" t="str">
        <f>IFERROR(VLOOKUP((H34&amp;I34),Tabelle1!$C$15:$D$24,2,0),"")</f>
        <v/>
      </c>
      <c r="K34" s="91"/>
      <c r="L34" s="97"/>
      <c r="M34" s="24"/>
      <c r="N34" s="24"/>
      <c r="O34" s="97"/>
      <c r="P34" s="43"/>
    </row>
    <row r="35" spans="2:16" ht="26.4" outlineLevel="1" x14ac:dyDescent="0.25">
      <c r="B35" s="4" t="s">
        <v>40</v>
      </c>
      <c r="C35" s="4" t="s">
        <v>112</v>
      </c>
      <c r="D35" s="3" t="s">
        <v>176</v>
      </c>
      <c r="E35" s="3"/>
      <c r="F35" s="9"/>
      <c r="G35" s="9"/>
      <c r="H35" s="104" t="str">
        <f>IFERROR(VLOOKUP((F35&amp;G35),Tabelle1!$C$1:$D$10,2,0),"")</f>
        <v/>
      </c>
      <c r="I35" s="9"/>
      <c r="J35" s="104" t="str">
        <f>IFERROR(VLOOKUP((H35&amp;I35),Tabelle1!$C$15:$D$24,2,0),"")</f>
        <v/>
      </c>
      <c r="K35" s="91"/>
      <c r="L35" s="97"/>
      <c r="M35" s="24"/>
      <c r="N35" s="24"/>
      <c r="O35" s="97"/>
      <c r="P35" s="43"/>
    </row>
    <row r="36" spans="2:16" ht="26.4" outlineLevel="1" x14ac:dyDescent="0.25">
      <c r="B36" s="4" t="s">
        <v>41</v>
      </c>
      <c r="C36" s="4" t="s">
        <v>112</v>
      </c>
      <c r="D36" s="3" t="s">
        <v>171</v>
      </c>
      <c r="E36" s="3"/>
      <c r="F36" s="9"/>
      <c r="G36" s="9"/>
      <c r="H36" s="104" t="str">
        <f>IFERROR(VLOOKUP((F36&amp;G36),Tabelle1!$C$1:$D$10,2,0),"")</f>
        <v/>
      </c>
      <c r="I36" s="9"/>
      <c r="J36" s="104" t="str">
        <f>IFERROR(VLOOKUP((H36&amp;I36),Tabelle1!$C$15:$D$24,2,0),"")</f>
        <v/>
      </c>
      <c r="K36" s="91"/>
      <c r="L36" s="97"/>
      <c r="M36" s="24"/>
      <c r="N36" s="24"/>
      <c r="O36" s="97"/>
      <c r="P36" s="43"/>
    </row>
    <row r="37" spans="2:16" ht="39.6" outlineLevel="1" x14ac:dyDescent="0.25">
      <c r="B37" s="4" t="s">
        <v>42</v>
      </c>
      <c r="C37" s="4" t="s">
        <v>112</v>
      </c>
      <c r="D37" s="3" t="s">
        <v>102</v>
      </c>
      <c r="E37" s="3"/>
      <c r="F37" s="9"/>
      <c r="G37" s="9"/>
      <c r="H37" s="104" t="str">
        <f>IFERROR(VLOOKUP((F37&amp;G37),Tabelle1!$C$1:$D$10,2,0),"")</f>
        <v/>
      </c>
      <c r="I37" s="9"/>
      <c r="J37" s="104" t="str">
        <f>IFERROR(VLOOKUP((H37&amp;I37),Tabelle1!$C$15:$D$24,2,0),"")</f>
        <v/>
      </c>
      <c r="K37" s="91"/>
      <c r="L37" s="97"/>
      <c r="M37" s="24"/>
      <c r="N37" s="24"/>
      <c r="O37" s="97"/>
      <c r="P37" s="43"/>
    </row>
    <row r="38" spans="2:16" ht="52.8" outlineLevel="1" x14ac:dyDescent="0.25">
      <c r="B38" s="4" t="s">
        <v>43</v>
      </c>
      <c r="C38" s="4" t="s">
        <v>112</v>
      </c>
      <c r="D38" s="3" t="s">
        <v>103</v>
      </c>
      <c r="E38" s="3"/>
      <c r="F38" s="9"/>
      <c r="G38" s="9"/>
      <c r="H38" s="104" t="str">
        <f>IFERROR(VLOOKUP((F38&amp;G38),Tabelle1!$C$1:$D$10,2,0),"")</f>
        <v/>
      </c>
      <c r="I38" s="9"/>
      <c r="J38" s="104" t="str">
        <f>IFERROR(VLOOKUP((H38&amp;I38),Tabelle1!$C$15:$D$24,2,0),"")</f>
        <v/>
      </c>
      <c r="K38" s="91"/>
      <c r="L38" s="97"/>
      <c r="M38" s="24"/>
      <c r="N38" s="24"/>
      <c r="O38" s="97"/>
      <c r="P38" s="43"/>
    </row>
    <row r="39" spans="2:16" ht="26.4" outlineLevel="1" x14ac:dyDescent="0.25">
      <c r="B39" s="4" t="s">
        <v>44</v>
      </c>
      <c r="C39" s="4" t="s">
        <v>112</v>
      </c>
      <c r="D39" s="3" t="s">
        <v>104</v>
      </c>
      <c r="E39" s="3"/>
      <c r="F39" s="9"/>
      <c r="G39" s="9"/>
      <c r="H39" s="104" t="str">
        <f>IFERROR(VLOOKUP((F39&amp;G39),Tabelle1!$C$1:$D$10,2,0),"")</f>
        <v/>
      </c>
      <c r="I39" s="9"/>
      <c r="J39" s="104" t="str">
        <f>IFERROR(VLOOKUP((H39&amp;I39),Tabelle1!$C$15:$D$24,2,0),"")</f>
        <v/>
      </c>
      <c r="K39" s="91"/>
      <c r="L39" s="97"/>
      <c r="M39" s="24"/>
      <c r="N39" s="24"/>
      <c r="O39" s="97"/>
      <c r="P39" s="43"/>
    </row>
    <row r="40" spans="2:16" ht="26.4" outlineLevel="1" x14ac:dyDescent="0.25">
      <c r="B40" s="4" t="s">
        <v>45</v>
      </c>
      <c r="C40" s="4" t="s">
        <v>112</v>
      </c>
      <c r="D40" s="3" t="s">
        <v>105</v>
      </c>
      <c r="E40" s="3"/>
      <c r="F40" s="9"/>
      <c r="G40" s="9"/>
      <c r="H40" s="104" t="str">
        <f>IFERROR(VLOOKUP((F40&amp;G40),Tabelle1!$C$1:$D$10,2,0),"")</f>
        <v/>
      </c>
      <c r="I40" s="9"/>
      <c r="J40" s="104" t="str">
        <f>IFERROR(VLOOKUP((H40&amp;I40),Tabelle1!$C$15:$D$24,2,0),"")</f>
        <v/>
      </c>
      <c r="K40" s="91"/>
      <c r="L40" s="97"/>
      <c r="M40" s="24"/>
      <c r="N40" s="24"/>
      <c r="O40" s="97"/>
      <c r="P40" s="43"/>
    </row>
    <row r="41" spans="2:16" ht="26.4" outlineLevel="1" x14ac:dyDescent="0.25">
      <c r="B41" s="4" t="s">
        <v>46</v>
      </c>
      <c r="C41" s="4" t="s">
        <v>112</v>
      </c>
      <c r="D41" s="3" t="s">
        <v>186</v>
      </c>
      <c r="E41" s="3"/>
      <c r="F41" s="9"/>
      <c r="G41" s="9"/>
      <c r="H41" s="104" t="str">
        <f>IFERROR(VLOOKUP((F41&amp;G41),Tabelle1!$C$1:$D$10,2,0),"")</f>
        <v/>
      </c>
      <c r="I41" s="9"/>
      <c r="J41" s="104" t="str">
        <f>IFERROR(VLOOKUP((H41&amp;I41),Tabelle1!$C$15:$D$24,2,0),"")</f>
        <v/>
      </c>
      <c r="K41" s="91"/>
      <c r="L41" s="97"/>
      <c r="M41" s="24"/>
      <c r="N41" s="24"/>
      <c r="O41" s="97"/>
      <c r="P41" s="43"/>
    </row>
    <row r="42" spans="2:16" ht="26.4" outlineLevel="1" x14ac:dyDescent="0.25">
      <c r="B42" s="4" t="s">
        <v>47</v>
      </c>
      <c r="C42" s="4" t="s">
        <v>112</v>
      </c>
      <c r="D42" s="3" t="s">
        <v>106</v>
      </c>
      <c r="E42" s="3"/>
      <c r="F42" s="9"/>
      <c r="G42" s="9"/>
      <c r="H42" s="104" t="str">
        <f>IFERROR(VLOOKUP((F42&amp;G42),Tabelle1!$C$1:$D$10,2,0),"")</f>
        <v/>
      </c>
      <c r="I42" s="9"/>
      <c r="J42" s="104" t="str">
        <f>IFERROR(VLOOKUP((H42&amp;I42),Tabelle1!$C$15:$D$24,2,0),"")</f>
        <v/>
      </c>
      <c r="K42" s="91"/>
      <c r="L42" s="97"/>
      <c r="M42" s="24"/>
      <c r="N42" s="24"/>
      <c r="O42" s="97"/>
      <c r="P42" s="43"/>
    </row>
    <row r="43" spans="2:16" ht="28.8" outlineLevel="1" x14ac:dyDescent="0.25">
      <c r="B43" s="4" t="s">
        <v>48</v>
      </c>
      <c r="C43" s="4" t="s">
        <v>112</v>
      </c>
      <c r="D43" s="3" t="s">
        <v>194</v>
      </c>
      <c r="E43" s="3"/>
      <c r="F43" s="9"/>
      <c r="G43" s="9"/>
      <c r="H43" s="104" t="str">
        <f>IFERROR(VLOOKUP((F43&amp;G43),Tabelle1!$C$1:$D$10,2,0),"")</f>
        <v/>
      </c>
      <c r="I43" s="9"/>
      <c r="J43" s="104" t="str">
        <f>IFERROR(VLOOKUP((H43&amp;I43),Tabelle1!$C$15:$D$24,2,0),"")</f>
        <v/>
      </c>
      <c r="K43" s="91"/>
      <c r="L43" s="97"/>
      <c r="M43" s="24"/>
      <c r="N43" s="24"/>
      <c r="O43" s="97"/>
      <c r="P43" s="43"/>
    </row>
    <row r="44" spans="2:16" ht="26.4" outlineLevel="1" x14ac:dyDescent="0.25">
      <c r="B44" s="4" t="s">
        <v>49</v>
      </c>
      <c r="C44" s="4" t="s">
        <v>79</v>
      </c>
      <c r="D44" s="3" t="s">
        <v>89</v>
      </c>
      <c r="E44" s="3"/>
      <c r="F44" s="9"/>
      <c r="G44" s="9"/>
      <c r="H44" s="104" t="str">
        <f>IFERROR(VLOOKUP((F44&amp;G44),Tabelle1!$C$1:$D$10,2,0),"")</f>
        <v/>
      </c>
      <c r="I44" s="9"/>
      <c r="J44" s="104" t="str">
        <f>IFERROR(VLOOKUP((H44&amp;I44),Tabelle1!$C$15:$D$24,2,0),"")</f>
        <v/>
      </c>
      <c r="K44" s="91"/>
      <c r="L44" s="97"/>
      <c r="M44" s="24"/>
      <c r="N44" s="24"/>
      <c r="O44" s="97"/>
      <c r="P44" s="43"/>
    </row>
    <row r="45" spans="2:16" ht="26.4" outlineLevel="1" x14ac:dyDescent="0.25">
      <c r="B45" s="4" t="s">
        <v>50</v>
      </c>
      <c r="C45" s="4" t="s">
        <v>79</v>
      </c>
      <c r="D45" s="3" t="s">
        <v>90</v>
      </c>
      <c r="E45" s="3"/>
      <c r="F45" s="9"/>
      <c r="G45" s="9"/>
      <c r="H45" s="104" t="str">
        <f>IFERROR(VLOOKUP((F45&amp;G45),Tabelle1!$C$1:$D$10,2,0),"")</f>
        <v/>
      </c>
      <c r="I45" s="9"/>
      <c r="J45" s="104" t="str">
        <f>IFERROR(VLOOKUP((H45&amp;I45),Tabelle1!$C$15:$D$24,2,0),"")</f>
        <v/>
      </c>
      <c r="K45" s="91"/>
      <c r="L45" s="97"/>
      <c r="M45" s="24"/>
      <c r="N45" s="24"/>
      <c r="O45" s="97"/>
      <c r="P45" s="43"/>
    </row>
    <row r="46" spans="2:16" ht="26.4" outlineLevel="1" x14ac:dyDescent="0.25">
      <c r="B46" s="4" t="s">
        <v>51</v>
      </c>
      <c r="C46" s="4" t="s">
        <v>80</v>
      </c>
      <c r="D46" s="3" t="s">
        <v>172</v>
      </c>
      <c r="E46" s="3"/>
      <c r="F46" s="9"/>
      <c r="G46" s="9"/>
      <c r="H46" s="104" t="str">
        <f>IFERROR(VLOOKUP((F46&amp;G46),Tabelle1!$C$1:$D$10,2,0),"")</f>
        <v/>
      </c>
      <c r="I46" s="9"/>
      <c r="J46" s="104" t="str">
        <f>IFERROR(VLOOKUP((H46&amp;I46),Tabelle1!$C$15:$D$24,2,0),"")</f>
        <v/>
      </c>
      <c r="K46" s="91"/>
      <c r="L46" s="97"/>
      <c r="M46" s="24"/>
      <c r="N46" s="24"/>
      <c r="O46" s="97"/>
      <c r="P46" s="43"/>
    </row>
    <row r="47" spans="2:16" ht="26.4" outlineLevel="1" x14ac:dyDescent="0.25">
      <c r="B47" s="4" t="s">
        <v>52</v>
      </c>
      <c r="C47" s="4" t="s">
        <v>80</v>
      </c>
      <c r="D47" s="3" t="s">
        <v>91</v>
      </c>
      <c r="E47" s="3"/>
      <c r="F47" s="9"/>
      <c r="G47" s="9"/>
      <c r="H47" s="104" t="str">
        <f>IFERROR(VLOOKUP((F47&amp;G47),Tabelle1!$C$1:$D$10,2,0),"")</f>
        <v/>
      </c>
      <c r="I47" s="9"/>
      <c r="J47" s="104" t="str">
        <f>IFERROR(VLOOKUP((H47&amp;I47),Tabelle1!$C$15:$D$24,2,0),"")</f>
        <v/>
      </c>
      <c r="K47" s="91"/>
      <c r="L47" s="97"/>
      <c r="M47" s="24"/>
      <c r="N47" s="24"/>
      <c r="O47" s="97"/>
      <c r="P47" s="43"/>
    </row>
    <row r="48" spans="2:16" ht="26.4" outlineLevel="1" x14ac:dyDescent="0.25">
      <c r="B48" s="4" t="s">
        <v>53</v>
      </c>
      <c r="C48" s="4" t="s">
        <v>80</v>
      </c>
      <c r="D48" s="3" t="s">
        <v>92</v>
      </c>
      <c r="E48" s="3"/>
      <c r="F48" s="9"/>
      <c r="G48" s="9"/>
      <c r="H48" s="104" t="str">
        <f>IFERROR(VLOOKUP((F48&amp;G48),Tabelle1!$C$1:$D$10,2,0),"")</f>
        <v/>
      </c>
      <c r="I48" s="9"/>
      <c r="J48" s="104" t="str">
        <f>IFERROR(VLOOKUP((H48&amp;I48),Tabelle1!$C$15:$D$24,2,0),"")</f>
        <v/>
      </c>
      <c r="K48" s="91"/>
      <c r="L48" s="97"/>
      <c r="M48" s="24"/>
      <c r="N48" s="24"/>
      <c r="O48" s="97"/>
      <c r="P48" s="43"/>
    </row>
    <row r="49" spans="2:16" ht="28.8" outlineLevel="1" x14ac:dyDescent="0.25">
      <c r="B49" s="4" t="s">
        <v>54</v>
      </c>
      <c r="C49" s="4" t="s">
        <v>80</v>
      </c>
      <c r="D49" s="3" t="s">
        <v>192</v>
      </c>
      <c r="E49" s="3"/>
      <c r="F49" s="9"/>
      <c r="G49" s="9"/>
      <c r="H49" s="104" t="str">
        <f>IFERROR(VLOOKUP((F49&amp;G49),Tabelle1!$C$1:$D$10,2,0),"")</f>
        <v/>
      </c>
      <c r="I49" s="9"/>
      <c r="J49" s="104" t="str">
        <f>IFERROR(VLOOKUP((H49&amp;I49),Tabelle1!$C$15:$D$24,2,0),"")</f>
        <v/>
      </c>
      <c r="K49" s="91"/>
      <c r="L49" s="97"/>
      <c r="M49" s="24"/>
      <c r="N49" s="24"/>
      <c r="O49" s="97"/>
      <c r="P49" s="43"/>
    </row>
    <row r="50" spans="2:16" ht="39.6" outlineLevel="1" x14ac:dyDescent="0.25">
      <c r="B50" s="4" t="s">
        <v>55</v>
      </c>
      <c r="C50" s="4" t="s">
        <v>81</v>
      </c>
      <c r="D50" s="3" t="s">
        <v>107</v>
      </c>
      <c r="E50" s="3"/>
      <c r="F50" s="9"/>
      <c r="G50" s="9"/>
      <c r="H50" s="104" t="str">
        <f>IFERROR(VLOOKUP((F50&amp;G50),Tabelle1!$C$1:$D$10,2,0),"")</f>
        <v/>
      </c>
      <c r="I50" s="9"/>
      <c r="J50" s="104" t="str">
        <f>IFERROR(VLOOKUP((H50&amp;I50),Tabelle1!$C$15:$D$24,2,0),"")</f>
        <v/>
      </c>
      <c r="K50" s="91"/>
      <c r="L50" s="97"/>
      <c r="M50" s="24"/>
      <c r="N50" s="24"/>
      <c r="O50" s="97"/>
      <c r="P50" s="43"/>
    </row>
    <row r="51" spans="2:16" ht="26.4" outlineLevel="1" x14ac:dyDescent="0.25">
      <c r="B51" s="4" t="s">
        <v>56</v>
      </c>
      <c r="C51" s="4" t="s">
        <v>81</v>
      </c>
      <c r="D51" s="3" t="s">
        <v>108</v>
      </c>
      <c r="E51" s="3"/>
      <c r="F51" s="9"/>
      <c r="G51" s="9"/>
      <c r="H51" s="104" t="str">
        <f>IFERROR(VLOOKUP((F51&amp;G51),Tabelle1!$C$1:$D$10,2,0),"")</f>
        <v/>
      </c>
      <c r="I51" s="9"/>
      <c r="J51" s="104" t="str">
        <f>IFERROR(VLOOKUP((H51&amp;I51),Tabelle1!$C$15:$D$24,2,0),"")</f>
        <v/>
      </c>
      <c r="K51" s="91"/>
      <c r="L51" s="97"/>
      <c r="M51" s="24"/>
      <c r="N51" s="24"/>
      <c r="O51" s="97"/>
      <c r="P51" s="43"/>
    </row>
    <row r="52" spans="2:16" ht="26.4" outlineLevel="1" x14ac:dyDescent="0.25">
      <c r="B52" s="4" t="s">
        <v>57</v>
      </c>
      <c r="C52" s="4" t="s">
        <v>81</v>
      </c>
      <c r="D52" s="3" t="s">
        <v>109</v>
      </c>
      <c r="E52" s="3"/>
      <c r="F52" s="9"/>
      <c r="G52" s="9"/>
      <c r="H52" s="104" t="str">
        <f>IFERROR(VLOOKUP((F52&amp;G52),Tabelle1!$C$1:$D$10,2,0),"")</f>
        <v/>
      </c>
      <c r="I52" s="9"/>
      <c r="J52" s="104" t="str">
        <f>IFERROR(VLOOKUP((H52&amp;I52),Tabelle1!$C$15:$D$24,2,0),"")</f>
        <v/>
      </c>
      <c r="K52" s="91"/>
      <c r="L52" s="97"/>
      <c r="M52" s="24"/>
      <c r="N52" s="24"/>
      <c r="O52" s="97"/>
      <c r="P52" s="43"/>
    </row>
    <row r="53" spans="2:16" ht="29.4" outlineLevel="1" thickBot="1" x14ac:dyDescent="0.3">
      <c r="B53" s="4" t="s">
        <v>58</v>
      </c>
      <c r="C53" s="14" t="s">
        <v>81</v>
      </c>
      <c r="D53" s="15" t="s">
        <v>197</v>
      </c>
      <c r="E53" s="15"/>
      <c r="F53" s="16"/>
      <c r="G53" s="16"/>
      <c r="H53" s="104" t="str">
        <f>IFERROR(VLOOKUP((F53&amp;G53),Tabelle1!$C$1:$D$10,2,0),"")</f>
        <v/>
      </c>
      <c r="I53" s="16"/>
      <c r="J53" s="104" t="str">
        <f>IFERROR(VLOOKUP((H53&amp;I53),Tabelle1!$C$15:$D$24,2,0),"")</f>
        <v/>
      </c>
      <c r="K53" s="95"/>
      <c r="L53" s="97"/>
      <c r="M53" s="25"/>
      <c r="N53" s="25"/>
      <c r="O53" s="97"/>
      <c r="P53" s="44"/>
    </row>
    <row r="54" spans="2:16" s="38" customFormat="1" ht="14.4" customHeight="1" x14ac:dyDescent="0.25">
      <c r="B54" s="119" t="s">
        <v>10</v>
      </c>
      <c r="C54" s="119"/>
      <c r="D54" s="119"/>
      <c r="E54" s="119"/>
      <c r="F54" s="119"/>
      <c r="G54" s="119"/>
      <c r="H54" s="119"/>
      <c r="I54" s="119"/>
      <c r="J54" s="119"/>
      <c r="K54" s="119"/>
      <c r="L54" s="119"/>
      <c r="M54" s="119"/>
      <c r="N54" s="119"/>
      <c r="O54" s="119"/>
      <c r="P54" s="119"/>
    </row>
    <row r="55" spans="2:16" ht="26.4" customHeight="1" outlineLevel="1" x14ac:dyDescent="0.25">
      <c r="B55" s="13" t="s">
        <v>59</v>
      </c>
      <c r="C55" s="13" t="s">
        <v>10</v>
      </c>
      <c r="D55" s="13" t="s">
        <v>8</v>
      </c>
      <c r="E55" s="13"/>
      <c r="F55" s="11"/>
      <c r="G55" s="11"/>
      <c r="H55" s="105" t="str">
        <f>IFERROR(VLOOKUP((F55&amp;G55),Tabelle1!$C$1:$D$10,2,0),"")</f>
        <v/>
      </c>
      <c r="I55" s="11"/>
      <c r="J55" s="105" t="str">
        <f>IFERROR(VLOOKUP((H55&amp;I55),Tabelle1!$C$15:$D$24,2,0),"")</f>
        <v/>
      </c>
      <c r="K55" s="90"/>
      <c r="L55" s="97"/>
      <c r="M55" s="26"/>
      <c r="N55" s="26"/>
      <c r="O55" s="97"/>
      <c r="P55" s="45"/>
    </row>
    <row r="56" spans="2:16" ht="26.4" customHeight="1" outlineLevel="1" x14ac:dyDescent="0.25">
      <c r="B56" s="13" t="s">
        <v>60</v>
      </c>
      <c r="C56" s="5" t="s">
        <v>10</v>
      </c>
      <c r="D56" s="5" t="s">
        <v>11</v>
      </c>
      <c r="E56" s="5"/>
      <c r="F56" s="9"/>
      <c r="G56" s="9"/>
      <c r="H56" s="105" t="str">
        <f>IFERROR(VLOOKUP((F56&amp;G56),Tabelle1!$C$1:$D$10,2,0),"")</f>
        <v/>
      </c>
      <c r="I56" s="9"/>
      <c r="J56" s="105" t="str">
        <f>IFERROR(VLOOKUP((H56&amp;I56),Tabelle1!$C$15:$D$24,2,0),"")</f>
        <v/>
      </c>
      <c r="K56" s="91"/>
      <c r="L56" s="97"/>
      <c r="M56" s="24"/>
      <c r="N56" s="24"/>
      <c r="O56" s="97"/>
      <c r="P56" s="43"/>
    </row>
    <row r="57" spans="2:16" ht="26.4" customHeight="1" outlineLevel="1" x14ac:dyDescent="0.25">
      <c r="B57" s="13" t="s">
        <v>61</v>
      </c>
      <c r="C57" s="6" t="s">
        <v>10</v>
      </c>
      <c r="D57" s="7" t="s">
        <v>12</v>
      </c>
      <c r="E57" s="7"/>
      <c r="F57" s="9"/>
      <c r="G57" s="9"/>
      <c r="H57" s="105" t="str">
        <f>IFERROR(VLOOKUP((F57&amp;G57),Tabelle1!$C$1:$D$10,2,0),"")</f>
        <v/>
      </c>
      <c r="I57" s="9"/>
      <c r="J57" s="105" t="str">
        <f>IFERROR(VLOOKUP((H57&amp;I57),Tabelle1!$C$15:$D$24,2,0),"")</f>
        <v/>
      </c>
      <c r="K57" s="91"/>
      <c r="L57" s="97"/>
      <c r="M57" s="24"/>
      <c r="N57" s="24"/>
      <c r="O57" s="97"/>
      <c r="P57" s="43"/>
    </row>
    <row r="58" spans="2:16" ht="26.4" customHeight="1" outlineLevel="1" x14ac:dyDescent="0.25">
      <c r="B58" s="13" t="s">
        <v>62</v>
      </c>
      <c r="C58" s="5" t="s">
        <v>10</v>
      </c>
      <c r="D58" s="8" t="s">
        <v>173</v>
      </c>
      <c r="E58" s="8"/>
      <c r="F58" s="9"/>
      <c r="G58" s="9"/>
      <c r="H58" s="105" t="str">
        <f>IFERROR(VLOOKUP((F58&amp;G58),Tabelle1!$C$1:$D$10,2,0),"")</f>
        <v/>
      </c>
      <c r="I58" s="9"/>
      <c r="J58" s="105" t="str">
        <f>IFERROR(VLOOKUP((H58&amp;I58),Tabelle1!$C$15:$D$24,2,0),"")</f>
        <v/>
      </c>
      <c r="K58" s="91"/>
      <c r="L58" s="97"/>
      <c r="M58" s="24"/>
      <c r="N58" s="24"/>
      <c r="O58" s="97"/>
      <c r="P58" s="43"/>
    </row>
    <row r="59" spans="2:16" ht="26.4" customHeight="1" outlineLevel="1" x14ac:dyDescent="0.25">
      <c r="B59" s="13" t="s">
        <v>63</v>
      </c>
      <c r="C59" s="5" t="s">
        <v>10</v>
      </c>
      <c r="D59" s="5" t="s">
        <v>14</v>
      </c>
      <c r="E59" s="5"/>
      <c r="F59" s="9"/>
      <c r="G59" s="9"/>
      <c r="H59" s="105" t="str">
        <f>IFERROR(VLOOKUP((F59&amp;G59),Tabelle1!$C$1:$D$10,2,0),"")</f>
        <v/>
      </c>
      <c r="I59" s="9"/>
      <c r="J59" s="105" t="str">
        <f>IFERROR(VLOOKUP((H59&amp;I59),Tabelle1!$C$15:$D$24,2,0),"")</f>
        <v/>
      </c>
      <c r="K59" s="91"/>
      <c r="L59" s="97"/>
      <c r="M59" s="24"/>
      <c r="N59" s="24"/>
      <c r="O59" s="97"/>
      <c r="P59" s="43"/>
    </row>
    <row r="60" spans="2:16" ht="26.4" customHeight="1" outlineLevel="1" x14ac:dyDescent="0.25">
      <c r="B60" s="13" t="s">
        <v>64</v>
      </c>
      <c r="C60" s="5" t="s">
        <v>10</v>
      </c>
      <c r="D60" s="5" t="s">
        <v>13</v>
      </c>
      <c r="E60" s="5"/>
      <c r="F60" s="9"/>
      <c r="G60" s="9"/>
      <c r="H60" s="105" t="str">
        <f>IFERROR(VLOOKUP((F60&amp;G60),Tabelle1!$C$1:$D$10,2,0),"")</f>
        <v/>
      </c>
      <c r="I60" s="9"/>
      <c r="J60" s="105" t="str">
        <f>IFERROR(VLOOKUP((H60&amp;I60),Tabelle1!$C$15:$D$24,2,0),"")</f>
        <v/>
      </c>
      <c r="K60" s="91"/>
      <c r="L60" s="97"/>
      <c r="M60" s="24"/>
      <c r="N60" s="24"/>
      <c r="O60" s="97"/>
      <c r="P60" s="43"/>
    </row>
    <row r="61" spans="2:16" ht="26.4" customHeight="1" outlineLevel="1" x14ac:dyDescent="0.25">
      <c r="B61" s="13" t="s">
        <v>65</v>
      </c>
      <c r="C61" s="5" t="s">
        <v>10</v>
      </c>
      <c r="D61" s="5" t="s">
        <v>15</v>
      </c>
      <c r="E61" s="5"/>
      <c r="F61" s="9"/>
      <c r="G61" s="9"/>
      <c r="H61" s="105" t="str">
        <f>IFERROR(VLOOKUP((F61&amp;G61),Tabelle1!$C$1:$D$10,2,0),"")</f>
        <v/>
      </c>
      <c r="I61" s="9"/>
      <c r="J61" s="105" t="str">
        <f>IFERROR(VLOOKUP((H61&amp;I61),Tabelle1!$C$15:$D$24,2,0),"")</f>
        <v/>
      </c>
      <c r="K61" s="91"/>
      <c r="L61" s="97"/>
      <c r="M61" s="24"/>
      <c r="N61" s="24"/>
      <c r="O61" s="97"/>
      <c r="P61" s="43"/>
    </row>
    <row r="62" spans="2:16" ht="26.4" customHeight="1" outlineLevel="1" x14ac:dyDescent="0.25">
      <c r="B62" s="13" t="s">
        <v>66</v>
      </c>
      <c r="C62" s="5" t="s">
        <v>10</v>
      </c>
      <c r="D62" s="5" t="s">
        <v>200</v>
      </c>
      <c r="E62" s="5"/>
      <c r="F62" s="9"/>
      <c r="G62" s="9"/>
      <c r="H62" s="105" t="str">
        <f>IFERROR(VLOOKUP((F62&amp;G62),Tabelle1!$C$1:$D$10,2,0),"")</f>
        <v/>
      </c>
      <c r="I62" s="9"/>
      <c r="J62" s="105" t="str">
        <f>IFERROR(VLOOKUP((H62&amp;I62),Tabelle1!$C$15:$D$24,2,0),"")</f>
        <v/>
      </c>
      <c r="K62" s="91"/>
      <c r="L62" s="91"/>
      <c r="M62" s="97"/>
      <c r="N62" s="97"/>
      <c r="O62" s="24"/>
      <c r="P62" s="43"/>
    </row>
    <row r="63" spans="2:16" ht="26.4" customHeight="1" outlineLevel="1" x14ac:dyDescent="0.25">
      <c r="B63" s="13" t="s">
        <v>67</v>
      </c>
      <c r="C63" s="5" t="s">
        <v>10</v>
      </c>
      <c r="D63" s="5" t="s">
        <v>16</v>
      </c>
      <c r="E63" s="5"/>
      <c r="F63" s="9"/>
      <c r="G63" s="9"/>
      <c r="H63" s="105" t="str">
        <f>IFERROR(VLOOKUP((F63&amp;G63),Tabelle1!$C$1:$D$10,2,0),"")</f>
        <v/>
      </c>
      <c r="I63" s="9"/>
      <c r="J63" s="105" t="str">
        <f>IFERROR(VLOOKUP((H63&amp;I63),Tabelle1!$C$15:$D$24,2,0),"")</f>
        <v/>
      </c>
      <c r="K63" s="91"/>
      <c r="L63" s="97"/>
      <c r="M63" s="24"/>
      <c r="N63" s="24"/>
      <c r="O63" s="97"/>
      <c r="P63" s="43"/>
    </row>
    <row r="64" spans="2:16" ht="25.95" customHeight="1" outlineLevel="1" x14ac:dyDescent="0.25">
      <c r="B64" s="13" t="s">
        <v>68</v>
      </c>
      <c r="C64" s="5" t="s">
        <v>10</v>
      </c>
      <c r="D64" s="5" t="s">
        <v>199</v>
      </c>
      <c r="E64" s="5"/>
      <c r="F64" s="52"/>
      <c r="G64" s="52"/>
      <c r="H64" s="105" t="str">
        <f>IFERROR(VLOOKUP((F64&amp;G64),Tabelle1!$C$1:$D$10,2,0),"")</f>
        <v/>
      </c>
      <c r="I64" s="52"/>
      <c r="J64" s="105" t="str">
        <f>IFERROR(VLOOKUP((H64&amp;I64),Tabelle1!$C$15:$D$24,2,0),"")</f>
        <v/>
      </c>
      <c r="K64" s="92"/>
      <c r="L64" s="93"/>
      <c r="M64" s="97"/>
      <c r="N64" s="97"/>
      <c r="O64" s="80"/>
      <c r="P64" s="53"/>
    </row>
    <row r="65" spans="2:16" ht="26.4" customHeight="1" outlineLevel="1" x14ac:dyDescent="0.25">
      <c r="B65" s="13" t="s">
        <v>69</v>
      </c>
      <c r="C65" s="5" t="s">
        <v>10</v>
      </c>
      <c r="D65" s="5" t="s">
        <v>71</v>
      </c>
      <c r="E65" s="5"/>
      <c r="F65" s="10"/>
      <c r="G65" s="10"/>
      <c r="H65" s="105" t="str">
        <f>IFERROR(VLOOKUP((F65&amp;G65),Tabelle1!$C$1:$D$10,2,0),"")</f>
        <v/>
      </c>
      <c r="I65" s="10"/>
      <c r="J65" s="105" t="str">
        <f>IFERROR(VLOOKUP((H65&amp;I65),Tabelle1!$C$15:$D$24,2,0),"")</f>
        <v/>
      </c>
      <c r="K65" s="87"/>
      <c r="L65" s="97"/>
      <c r="M65" s="27"/>
      <c r="N65" s="27"/>
      <c r="O65" s="97"/>
      <c r="P65" s="46"/>
    </row>
    <row r="66" spans="2:16" ht="26.4" customHeight="1" outlineLevel="1" thickBot="1" x14ac:dyDescent="0.3">
      <c r="B66" s="13" t="s">
        <v>70</v>
      </c>
      <c r="C66" s="18" t="s">
        <v>10</v>
      </c>
      <c r="D66" s="18" t="s">
        <v>17</v>
      </c>
      <c r="E66" s="18"/>
      <c r="F66" s="17"/>
      <c r="G66" s="17"/>
      <c r="H66" s="105" t="str">
        <f>IFERROR(VLOOKUP((F66&amp;G66),Tabelle1!$C$1:$D$10,2,0),"")</f>
        <v/>
      </c>
      <c r="I66" s="17"/>
      <c r="J66" s="105" t="str">
        <f>IFERROR(VLOOKUP((H66&amp;I66),Tabelle1!$C$15:$D$24,2,0),"")</f>
        <v/>
      </c>
      <c r="K66" s="94"/>
      <c r="L66" s="97"/>
      <c r="M66" s="28"/>
      <c r="N66" s="28"/>
      <c r="O66" s="97"/>
      <c r="P66" s="47"/>
    </row>
    <row r="67" spans="2:16" s="37" customFormat="1" ht="14.4" customHeight="1" x14ac:dyDescent="0.25">
      <c r="B67" s="118" t="s">
        <v>119</v>
      </c>
      <c r="C67" s="118"/>
      <c r="D67" s="118"/>
      <c r="E67" s="118"/>
      <c r="F67" s="118"/>
      <c r="G67" s="118"/>
      <c r="H67" s="118"/>
      <c r="I67" s="118"/>
      <c r="J67" s="118"/>
      <c r="K67" s="118"/>
      <c r="L67" s="118"/>
      <c r="M67" s="118"/>
      <c r="N67" s="118"/>
      <c r="O67" s="118"/>
      <c r="P67" s="118"/>
    </row>
    <row r="68" spans="2:16" ht="26.4" customHeight="1" outlineLevel="1" thickBot="1" x14ac:dyDescent="0.3">
      <c r="B68" s="35" t="s">
        <v>72</v>
      </c>
      <c r="C68" s="35" t="s">
        <v>18</v>
      </c>
      <c r="D68" s="35" t="s">
        <v>204</v>
      </c>
      <c r="E68" s="35"/>
      <c r="F68" s="36"/>
      <c r="G68" s="36"/>
      <c r="H68" s="106" t="str">
        <f>IFERROR(VLOOKUP((F68&amp;G68),Tabelle1!$C$1:$D$10,2,0),"")</f>
        <v/>
      </c>
      <c r="I68" s="36"/>
      <c r="J68" s="106" t="str">
        <f>IFERROR(VLOOKUP((H68&amp;I68),Tabelle1!$C$15:$D$24,2,0),"")</f>
        <v/>
      </c>
      <c r="K68" s="88"/>
      <c r="L68" s="91"/>
      <c r="M68" s="97"/>
      <c r="N68" s="97"/>
      <c r="O68" s="24"/>
      <c r="P68" s="48"/>
    </row>
    <row r="69" spans="2:16" ht="26.4" customHeight="1" outlineLevel="1" thickBot="1" x14ac:dyDescent="0.3">
      <c r="B69" s="19" t="s">
        <v>73</v>
      </c>
      <c r="C69" s="19" t="s">
        <v>19</v>
      </c>
      <c r="D69" s="19" t="s">
        <v>203</v>
      </c>
      <c r="E69" s="19"/>
      <c r="F69" s="20"/>
      <c r="G69" s="20"/>
      <c r="H69" s="106" t="str">
        <f>IFERROR(VLOOKUP((F69&amp;G69),Tabelle1!$C$1:$D$10,2,0),"")</f>
        <v/>
      </c>
      <c r="I69" s="20"/>
      <c r="J69" s="106" t="str">
        <f>IFERROR(VLOOKUP((H69&amp;I69),Tabelle1!$C$15:$D$24,2,0),"")</f>
        <v/>
      </c>
      <c r="K69" s="89"/>
      <c r="L69" s="91"/>
      <c r="M69" s="97"/>
      <c r="N69" s="97"/>
      <c r="O69" s="24"/>
      <c r="P69" s="49"/>
    </row>
    <row r="70" spans="2:16" s="37" customFormat="1" ht="14.4" customHeight="1" x14ac:dyDescent="0.25">
      <c r="B70" s="118" t="s">
        <v>20</v>
      </c>
      <c r="C70" s="118"/>
      <c r="D70" s="118"/>
      <c r="E70" s="118"/>
      <c r="F70" s="118"/>
      <c r="G70" s="118"/>
      <c r="H70" s="118"/>
      <c r="I70" s="118"/>
      <c r="J70" s="118"/>
      <c r="K70" s="118"/>
      <c r="L70" s="118"/>
      <c r="M70" s="118"/>
      <c r="N70" s="118"/>
      <c r="O70" s="118"/>
      <c r="P70" s="118"/>
    </row>
    <row r="71" spans="2:16" ht="26.4" customHeight="1" outlineLevel="1" x14ac:dyDescent="0.25">
      <c r="B71" s="13" t="s">
        <v>74</v>
      </c>
      <c r="C71" s="13" t="s">
        <v>20</v>
      </c>
      <c r="D71" s="13" t="s">
        <v>75</v>
      </c>
      <c r="E71" s="13"/>
      <c r="F71" s="12"/>
      <c r="G71" s="12"/>
      <c r="H71" s="107" t="str">
        <f>IFERROR(VLOOKUP((F71&amp;G71),Tabelle1!$C$1:$D$10,2,0),"")</f>
        <v/>
      </c>
      <c r="I71" s="12"/>
      <c r="J71" s="107" t="str">
        <f>IFERROR(VLOOKUP((H71&amp;I71),Tabelle1!$C$15:$D$24,2,0),"")</f>
        <v/>
      </c>
      <c r="K71" s="86"/>
      <c r="L71" s="97"/>
      <c r="M71" s="29"/>
      <c r="N71" s="29"/>
      <c r="O71" s="97"/>
      <c r="P71" s="50"/>
    </row>
    <row r="72" spans="2:16" ht="26.4" customHeight="1" outlineLevel="1" x14ac:dyDescent="0.25">
      <c r="B72" s="13" t="s">
        <v>76</v>
      </c>
      <c r="C72" s="5" t="s">
        <v>20</v>
      </c>
      <c r="D72" s="4" t="s">
        <v>201</v>
      </c>
      <c r="E72" s="5"/>
      <c r="F72" s="10"/>
      <c r="G72" s="10"/>
      <c r="H72" s="107" t="str">
        <f>IFERROR(VLOOKUP((F72&amp;G72),Tabelle1!$C$1:$D$10,2,0),"")</f>
        <v/>
      </c>
      <c r="I72" s="10"/>
      <c r="J72" s="107" t="str">
        <f>IFERROR(VLOOKUP((H72&amp;I72),Tabelle1!$C$15:$D$24,2,0),"")</f>
        <v/>
      </c>
      <c r="K72" s="87"/>
      <c r="L72" s="87"/>
      <c r="M72" s="97"/>
      <c r="N72" s="97"/>
      <c r="O72" s="27"/>
      <c r="P72" s="46"/>
    </row>
    <row r="73" spans="2:16" ht="26.4" customHeight="1" outlineLevel="1" x14ac:dyDescent="0.25">
      <c r="B73" s="13" t="s">
        <v>77</v>
      </c>
      <c r="C73" s="5" t="s">
        <v>20</v>
      </c>
      <c r="D73" s="4" t="s">
        <v>189</v>
      </c>
      <c r="E73" s="5"/>
      <c r="F73" s="10"/>
      <c r="G73" s="10"/>
      <c r="H73" s="107" t="str">
        <f>IFERROR(VLOOKUP((F73&amp;G73),Tabelle1!$C$1:$D$10,2,0),"")</f>
        <v/>
      </c>
      <c r="I73" s="10"/>
      <c r="J73" s="107" t="str">
        <f>IFERROR(VLOOKUP((H73&amp;I73),Tabelle1!$C$15:$D$24,2,0),"")</f>
        <v/>
      </c>
      <c r="K73" s="87"/>
      <c r="L73" s="97"/>
      <c r="M73" s="27"/>
      <c r="N73" s="27"/>
      <c r="O73" s="97"/>
      <c r="P73" s="46"/>
    </row>
    <row r="74" spans="2:16" ht="26.4" customHeight="1" outlineLevel="1" x14ac:dyDescent="0.25">
      <c r="B74" s="13" t="s">
        <v>188</v>
      </c>
      <c r="C74" s="5" t="s">
        <v>20</v>
      </c>
      <c r="D74" s="4" t="s">
        <v>202</v>
      </c>
      <c r="E74" s="5"/>
      <c r="F74" s="10"/>
      <c r="G74" s="10"/>
      <c r="H74" s="107" t="str">
        <f>IFERROR(VLOOKUP((F74&amp;G74),Tabelle1!$C$1:$D$10,2,0),"")</f>
        <v/>
      </c>
      <c r="I74" s="10"/>
      <c r="J74" s="107" t="str">
        <f>IFERROR(VLOOKUP((H74&amp;I74),Tabelle1!$C$15:$D$24,2,0),"")</f>
        <v/>
      </c>
      <c r="K74" s="87"/>
      <c r="L74" s="87"/>
      <c r="M74" s="97"/>
      <c r="N74" s="97"/>
      <c r="O74" s="27"/>
      <c r="P74" s="46"/>
    </row>
    <row r="75" spans="2:16" ht="26.4" customHeight="1" outlineLevel="1" thickBot="1" x14ac:dyDescent="0.3">
      <c r="B75" s="5" t="s">
        <v>198</v>
      </c>
      <c r="C75" s="5" t="s">
        <v>20</v>
      </c>
      <c r="D75" s="85" t="s">
        <v>193</v>
      </c>
      <c r="E75" s="7"/>
      <c r="F75" s="10"/>
      <c r="G75" s="10"/>
      <c r="H75" s="107" t="str">
        <f>IFERROR(VLOOKUP((F75&amp;G75),Tabelle1!$C$1:$D$10,2,0),"")</f>
        <v/>
      </c>
      <c r="I75" s="10"/>
      <c r="J75" s="107" t="str">
        <f>IFERROR(VLOOKUP((H75&amp;I75),Tabelle1!$C$15:$D$24,2,0),"")</f>
        <v/>
      </c>
      <c r="K75" s="97"/>
      <c r="L75" s="97"/>
      <c r="M75" s="97"/>
      <c r="N75" s="97"/>
      <c r="O75" s="97"/>
      <c r="P75" s="46"/>
    </row>
    <row r="76" spans="2:16" s="37" customFormat="1" ht="14.4" customHeight="1" x14ac:dyDescent="0.25">
      <c r="B76" s="136" t="s">
        <v>217</v>
      </c>
      <c r="C76" s="136"/>
      <c r="D76" s="136"/>
      <c r="E76" s="136"/>
      <c r="F76" s="136"/>
      <c r="G76" s="136"/>
      <c r="H76" s="136"/>
      <c r="I76" s="136"/>
      <c r="J76" s="136"/>
      <c r="K76" s="136"/>
      <c r="L76" s="136"/>
      <c r="M76" s="136"/>
      <c r="N76" s="136"/>
      <c r="O76" s="136"/>
      <c r="P76" s="136"/>
    </row>
    <row r="77" spans="2:16" ht="26.4" customHeight="1" outlineLevel="1" x14ac:dyDescent="0.25">
      <c r="B77" s="137" t="s">
        <v>210</v>
      </c>
      <c r="C77" s="138" t="s">
        <v>209</v>
      </c>
      <c r="D77" s="4" t="s">
        <v>218</v>
      </c>
      <c r="E77" s="137"/>
      <c r="F77" s="139"/>
      <c r="G77" s="139"/>
      <c r="H77" s="140" t="str">
        <f>IFERROR(VLOOKUP((F77&amp;G77),Tabelle1!$C$1:$D$10,2,0),"")</f>
        <v/>
      </c>
      <c r="I77" s="139"/>
      <c r="J77" s="140" t="str">
        <f>IFERROR(VLOOKUP((H77&amp;I77),Tabelle1!$C$15:$D$24,2,0),"")</f>
        <v/>
      </c>
      <c r="K77" s="141"/>
      <c r="L77" s="142"/>
      <c r="M77" s="143"/>
      <c r="N77" s="143"/>
      <c r="O77" s="142"/>
      <c r="P77" s="144"/>
    </row>
    <row r="78" spans="2:16" ht="26.4" customHeight="1" outlineLevel="1" x14ac:dyDescent="0.25">
      <c r="B78" s="137" t="s">
        <v>211</v>
      </c>
      <c r="C78" s="8" t="s">
        <v>209</v>
      </c>
      <c r="D78" s="145" t="s">
        <v>213</v>
      </c>
      <c r="E78" s="137"/>
      <c r="F78" s="139"/>
      <c r="G78" s="139"/>
      <c r="H78" s="140" t="str">
        <f>IFERROR(VLOOKUP((F78&amp;G78),Tabelle1!$C$1:$D$10,2,0),"")</f>
        <v/>
      </c>
      <c r="I78" s="139"/>
      <c r="J78" s="140" t="str">
        <f>IFERROR(VLOOKUP((H78&amp;I78),Tabelle1!$C$15:$D$24,2,0),"")</f>
        <v/>
      </c>
      <c r="K78" s="141"/>
      <c r="L78" s="142"/>
      <c r="M78" s="143"/>
      <c r="N78" s="143"/>
      <c r="O78" s="142"/>
      <c r="P78" s="144"/>
    </row>
    <row r="79" spans="2:16" ht="26.4" customHeight="1" outlineLevel="1" x14ac:dyDescent="0.25">
      <c r="B79" s="137" t="s">
        <v>212</v>
      </c>
      <c r="C79" s="8" t="s">
        <v>209</v>
      </c>
      <c r="D79" s="4" t="s">
        <v>219</v>
      </c>
      <c r="E79" s="4"/>
      <c r="F79" s="146"/>
      <c r="G79" s="146"/>
      <c r="H79" s="147" t="str">
        <f>IFERROR(VLOOKUP((F79&amp;G79),Tabelle1!$C$1:$D$10,2,0),"")</f>
        <v/>
      </c>
      <c r="I79" s="146"/>
      <c r="J79" s="147" t="str">
        <f>IFERROR(VLOOKUP((H79&amp;I79),Tabelle1!$C$15:$D$24,2,0),"")</f>
        <v/>
      </c>
      <c r="K79" s="148"/>
      <c r="L79" s="148"/>
      <c r="M79" s="142"/>
      <c r="N79" s="142"/>
      <c r="O79" s="149"/>
      <c r="P79" s="150"/>
    </row>
    <row r="80" spans="2:16" ht="19.8" x14ac:dyDescent="0.35">
      <c r="B80" s="151" t="s">
        <v>220</v>
      </c>
      <c r="C80" s="23"/>
      <c r="D80" s="23"/>
      <c r="E80" s="23"/>
      <c r="F80" s="23"/>
      <c r="G80" s="23"/>
      <c r="H80" s="23"/>
      <c r="I80" s="23"/>
      <c r="J80" s="23"/>
      <c r="K80" s="23"/>
      <c r="L80" s="23"/>
      <c r="M80" s="23"/>
      <c r="N80" s="23"/>
      <c r="O80" s="23"/>
      <c r="P80" s="23"/>
    </row>
    <row r="81" spans="2:16" ht="26.25" customHeight="1" x14ac:dyDescent="0.25">
      <c r="B81" s="112" t="s">
        <v>221</v>
      </c>
      <c r="C81" s="112"/>
      <c r="D81" s="112"/>
      <c r="E81" s="112"/>
      <c r="F81" s="112"/>
      <c r="G81" s="112"/>
      <c r="H81" s="23"/>
      <c r="I81" s="23"/>
      <c r="J81" s="23"/>
      <c r="K81" s="23"/>
      <c r="L81" s="23"/>
      <c r="M81" s="23"/>
      <c r="N81" s="23"/>
      <c r="O81" s="23"/>
      <c r="P81" s="23"/>
    </row>
    <row r="82" spans="2:16" ht="19.8" x14ac:dyDescent="0.35">
      <c r="B82" s="152" t="s">
        <v>222</v>
      </c>
      <c r="C82" s="23"/>
      <c r="D82" s="23"/>
      <c r="E82" s="23"/>
      <c r="F82" s="23"/>
      <c r="G82" s="23"/>
      <c r="H82" s="23"/>
      <c r="I82" s="23"/>
      <c r="J82" s="23"/>
      <c r="K82" s="23"/>
      <c r="L82" s="23"/>
      <c r="M82" s="23"/>
      <c r="N82" s="23"/>
      <c r="O82" s="23"/>
      <c r="P82" s="23"/>
    </row>
    <row r="83" spans="2:16" ht="19.8" x14ac:dyDescent="0.35">
      <c r="B83" s="152" t="s">
        <v>223</v>
      </c>
      <c r="C83" s="23"/>
      <c r="D83" s="23"/>
      <c r="E83" s="23"/>
      <c r="F83" s="23"/>
      <c r="G83" s="23"/>
      <c r="H83" s="23"/>
      <c r="I83" s="23"/>
      <c r="J83" s="23"/>
      <c r="K83" s="23"/>
      <c r="L83" s="23"/>
      <c r="M83" s="23"/>
      <c r="N83" s="23"/>
      <c r="O83" s="23"/>
      <c r="P83" s="23"/>
    </row>
    <row r="84" spans="2:16" ht="19.8" x14ac:dyDescent="0.35">
      <c r="B84" s="153" t="s">
        <v>224</v>
      </c>
      <c r="C84" s="23"/>
      <c r="D84" s="23"/>
      <c r="E84" s="23"/>
      <c r="F84" s="23"/>
      <c r="G84" s="23"/>
      <c r="H84" s="23"/>
      <c r="I84" s="23"/>
      <c r="J84" s="23"/>
      <c r="K84" s="23"/>
      <c r="L84" s="23"/>
      <c r="M84" s="23"/>
      <c r="N84" s="23"/>
      <c r="O84" s="23"/>
      <c r="P84" s="23"/>
    </row>
    <row r="85" spans="2:16" ht="19.8" x14ac:dyDescent="0.35">
      <c r="B85" s="153" t="s">
        <v>225</v>
      </c>
      <c r="C85" s="23"/>
      <c r="D85" s="23"/>
      <c r="E85" s="23"/>
      <c r="F85" s="23"/>
      <c r="G85" s="23"/>
      <c r="H85" s="23"/>
      <c r="I85" s="23"/>
      <c r="J85" s="23"/>
      <c r="K85" s="23"/>
      <c r="L85" s="23"/>
      <c r="M85" s="23"/>
      <c r="N85" s="23"/>
      <c r="O85" s="23"/>
      <c r="P85" s="23"/>
    </row>
    <row r="86" spans="2:16" ht="33" customHeight="1" thickBot="1" x14ac:dyDescent="0.45">
      <c r="B86" s="54" t="s">
        <v>178</v>
      </c>
    </row>
    <row r="87" spans="2:16" ht="30" customHeight="1" thickBot="1" x14ac:dyDescent="0.3">
      <c r="B87" s="30" t="s">
        <v>130</v>
      </c>
      <c r="C87" s="30" t="s">
        <v>156</v>
      </c>
      <c r="D87" s="30" t="s">
        <v>157</v>
      </c>
      <c r="E87" s="30" t="s">
        <v>152</v>
      </c>
      <c r="F87" s="30" t="s">
        <v>153</v>
      </c>
      <c r="G87" s="71"/>
      <c r="H87" s="71"/>
      <c r="I87" s="71"/>
      <c r="J87" s="71"/>
      <c r="K87" s="72"/>
      <c r="L87" s="72"/>
      <c r="M87" s="72"/>
      <c r="N87" s="72"/>
      <c r="O87" s="72"/>
      <c r="P87" s="71"/>
    </row>
    <row r="88" spans="2:16" x14ac:dyDescent="0.25">
      <c r="B88" s="73"/>
      <c r="C88" s="12"/>
      <c r="D88" s="81"/>
      <c r="E88" s="81"/>
      <c r="F88" s="82"/>
      <c r="G88" s="70"/>
      <c r="H88" s="70"/>
      <c r="I88" s="70"/>
      <c r="J88" s="70"/>
      <c r="K88" s="70"/>
      <c r="L88" s="70"/>
      <c r="M88" s="70"/>
      <c r="N88" s="70"/>
      <c r="O88" s="70"/>
      <c r="P88" s="70"/>
    </row>
    <row r="89" spans="2:16" x14ac:dyDescent="0.25">
      <c r="B89" s="74"/>
      <c r="C89" s="10"/>
      <c r="D89" s="10"/>
      <c r="E89" s="10"/>
      <c r="F89" s="75"/>
      <c r="G89" s="70"/>
      <c r="H89" s="70"/>
      <c r="I89" s="70"/>
      <c r="J89" s="70"/>
      <c r="K89" s="70"/>
      <c r="L89" s="70"/>
      <c r="M89" s="70"/>
      <c r="N89" s="70"/>
      <c r="O89" s="70"/>
      <c r="P89" s="70"/>
    </row>
    <row r="90" spans="2:16" x14ac:dyDescent="0.25">
      <c r="B90" s="74"/>
      <c r="C90" s="10"/>
      <c r="D90" s="10"/>
      <c r="E90" s="10"/>
      <c r="F90" s="75"/>
      <c r="G90" s="70"/>
      <c r="H90" s="70"/>
      <c r="I90" s="70"/>
      <c r="J90" s="70"/>
      <c r="K90" s="70"/>
      <c r="L90" s="70"/>
      <c r="M90" s="70"/>
      <c r="N90" s="70"/>
      <c r="O90" s="70"/>
      <c r="P90" s="70"/>
    </row>
    <row r="91" spans="2:16" x14ac:dyDescent="0.25">
      <c r="B91" s="74"/>
      <c r="C91" s="10"/>
      <c r="D91" s="10"/>
      <c r="E91" s="10"/>
      <c r="F91" s="75"/>
      <c r="G91" s="70"/>
      <c r="H91" s="70"/>
      <c r="I91" s="70"/>
      <c r="J91" s="70"/>
      <c r="K91" s="70"/>
      <c r="L91" s="70"/>
      <c r="M91" s="70"/>
      <c r="N91" s="70"/>
      <c r="O91" s="70"/>
      <c r="P91" s="70"/>
    </row>
    <row r="92" spans="2:16" x14ac:dyDescent="0.25">
      <c r="B92" s="74"/>
      <c r="C92" s="10"/>
      <c r="D92" s="10"/>
      <c r="E92" s="10"/>
      <c r="F92" s="75"/>
      <c r="G92" s="70"/>
      <c r="H92" s="70"/>
      <c r="I92" s="70"/>
      <c r="J92" s="70"/>
      <c r="K92" s="70"/>
      <c r="L92" s="70"/>
      <c r="M92" s="70"/>
      <c r="N92" s="70"/>
      <c r="O92" s="70"/>
      <c r="P92" s="70"/>
    </row>
    <row r="93" spans="2:16" x14ac:dyDescent="0.25">
      <c r="B93" s="74"/>
      <c r="C93" s="10"/>
      <c r="D93" s="10"/>
      <c r="E93" s="10"/>
      <c r="F93" s="75"/>
      <c r="G93" s="70"/>
      <c r="H93" s="70"/>
      <c r="I93" s="70"/>
      <c r="J93" s="70"/>
      <c r="K93" s="70"/>
      <c r="L93" s="70"/>
      <c r="M93" s="70"/>
      <c r="N93" s="70"/>
      <c r="O93" s="70"/>
      <c r="P93" s="70"/>
    </row>
    <row r="94" spans="2:16" x14ac:dyDescent="0.25">
      <c r="B94" s="74"/>
      <c r="C94" s="10"/>
      <c r="D94" s="10"/>
      <c r="E94" s="10"/>
      <c r="F94" s="75"/>
      <c r="G94" s="70"/>
      <c r="H94" s="70"/>
      <c r="I94" s="70"/>
      <c r="J94" s="70"/>
      <c r="K94" s="70"/>
      <c r="L94" s="70"/>
      <c r="M94" s="70"/>
      <c r="N94" s="70"/>
      <c r="O94" s="70"/>
      <c r="P94" s="70"/>
    </row>
    <row r="95" spans="2:16" x14ac:dyDescent="0.25">
      <c r="B95" s="74"/>
      <c r="C95" s="10"/>
      <c r="D95" s="10"/>
      <c r="E95" s="10"/>
      <c r="F95" s="75"/>
      <c r="G95" s="70"/>
      <c r="H95" s="70"/>
      <c r="I95" s="70"/>
      <c r="J95" s="70"/>
      <c r="K95" s="70"/>
      <c r="L95" s="70"/>
      <c r="M95" s="70"/>
      <c r="N95" s="70"/>
      <c r="O95" s="70"/>
      <c r="P95" s="70"/>
    </row>
    <row r="96" spans="2:16" x14ac:dyDescent="0.25">
      <c r="B96" s="74"/>
      <c r="C96" s="10"/>
      <c r="D96" s="10"/>
      <c r="E96" s="10"/>
      <c r="F96" s="75"/>
      <c r="G96" s="70"/>
      <c r="H96" s="70"/>
      <c r="I96" s="70"/>
      <c r="J96" s="70"/>
      <c r="K96" s="70"/>
      <c r="L96" s="70"/>
      <c r="M96" s="70"/>
      <c r="N96" s="70"/>
      <c r="O96" s="70"/>
      <c r="P96" s="70"/>
    </row>
    <row r="97" spans="2:16" x14ac:dyDescent="0.25">
      <c r="B97" s="74"/>
      <c r="C97" s="10"/>
      <c r="D97" s="10"/>
      <c r="E97" s="10"/>
      <c r="F97" s="75"/>
      <c r="G97" s="70"/>
      <c r="H97" s="70"/>
      <c r="I97" s="70"/>
      <c r="J97" s="70"/>
      <c r="K97" s="70"/>
      <c r="L97" s="70"/>
      <c r="M97" s="70"/>
      <c r="N97" s="70"/>
      <c r="O97" s="70"/>
      <c r="P97" s="70"/>
    </row>
    <row r="98" spans="2:16" ht="14.4" thickBot="1" x14ac:dyDescent="0.3">
      <c r="B98" s="76"/>
      <c r="C98" s="17"/>
      <c r="D98" s="17"/>
      <c r="E98" s="17"/>
      <c r="F98" s="77"/>
      <c r="G98" s="70"/>
      <c r="H98" s="70"/>
      <c r="I98" s="70"/>
      <c r="J98" s="70"/>
      <c r="K98" s="70"/>
      <c r="L98" s="70"/>
      <c r="M98" s="70"/>
      <c r="N98" s="70"/>
      <c r="O98" s="70"/>
      <c r="P98" s="70"/>
    </row>
    <row r="100" spans="2:16" ht="19.8" x14ac:dyDescent="0.35">
      <c r="B100" s="34"/>
    </row>
    <row r="101" spans="2:16" ht="19.8" x14ac:dyDescent="0.35">
      <c r="B101" s="34"/>
    </row>
    <row r="102" spans="2:16" ht="14.4" thickBot="1" x14ac:dyDescent="0.3"/>
    <row r="103" spans="2:16" ht="21" x14ac:dyDescent="0.4">
      <c r="B103" s="63" t="s">
        <v>174</v>
      </c>
      <c r="C103" s="59"/>
      <c r="D103" s="60"/>
    </row>
    <row r="104" spans="2:16" x14ac:dyDescent="0.25">
      <c r="B104" s="64"/>
      <c r="C104" s="65"/>
      <c r="D104" s="68"/>
    </row>
    <row r="105" spans="2:16" ht="14.4" x14ac:dyDescent="0.3">
      <c r="B105" s="78" t="s">
        <v>169</v>
      </c>
      <c r="C105" s="65"/>
      <c r="D105" s="79" t="s">
        <v>169</v>
      </c>
    </row>
    <row r="106" spans="2:16" ht="14.4" x14ac:dyDescent="0.3">
      <c r="B106" s="78" t="s">
        <v>147</v>
      </c>
      <c r="C106" s="65"/>
      <c r="D106" s="79" t="s">
        <v>175</v>
      </c>
    </row>
    <row r="107" spans="2:16" x14ac:dyDescent="0.25">
      <c r="B107" s="64"/>
      <c r="C107" s="65"/>
      <c r="D107" s="68"/>
    </row>
    <row r="108" spans="2:16" ht="14.4" thickBot="1" x14ac:dyDescent="0.3">
      <c r="B108" s="66"/>
      <c r="C108" s="67"/>
      <c r="D108" s="69"/>
    </row>
    <row r="109" spans="2:16" ht="21" x14ac:dyDescent="0.4">
      <c r="B109" s="62"/>
      <c r="C109" s="61"/>
      <c r="D109" s="61"/>
    </row>
    <row r="110" spans="2:16" x14ac:dyDescent="0.25">
      <c r="B110" s="61"/>
      <c r="C110" s="61"/>
      <c r="D110" s="61"/>
    </row>
  </sheetData>
  <mergeCells count="14">
    <mergeCell ref="B11:C11"/>
    <mergeCell ref="B3:E3"/>
    <mergeCell ref="B6:C6"/>
    <mergeCell ref="B7:C7"/>
    <mergeCell ref="B8:C8"/>
    <mergeCell ref="B9:C9"/>
    <mergeCell ref="B81:G81"/>
    <mergeCell ref="K13:L13"/>
    <mergeCell ref="M13:O13"/>
    <mergeCell ref="B70:P70"/>
    <mergeCell ref="B15:P15"/>
    <mergeCell ref="B54:P54"/>
    <mergeCell ref="B67:P67"/>
    <mergeCell ref="B76:P76"/>
  </mergeCells>
  <dataValidations count="5">
    <dataValidation type="list" allowBlank="1" showInputMessage="1" showErrorMessage="1" sqref="E88:E98 E68:E69 E55:E66 E16:E53 E71:E75" xr:uid="{00000000-0002-0000-0000-000000000000}">
      <formula1>Anwendungsebene</formula1>
    </dataValidation>
    <dataValidation type="list" allowBlank="1" showInputMessage="1" showErrorMessage="1" sqref="D11" xr:uid="{00000000-0002-0000-0000-000001000000}">
      <formula1>Version</formula1>
    </dataValidation>
    <dataValidation type="list" allowBlank="1" showInputMessage="1" showErrorMessage="1" sqref="I16:I53 I68:I69 I55:I66 F16:G53 F55:G66 F68:G69 F71:G75 I71:I75 F77:G79 I77:I79" xr:uid="{00000000-0002-0000-0000-000002000000}">
      <formula1>Tiefe</formula1>
    </dataValidation>
    <dataValidation type="list" allowBlank="1" showInputMessage="1" showErrorMessage="1" sqref="K68:K69 K55:K66 K16:K53 K71:K75 K77:K79" xr:uid="{00000000-0002-0000-0000-000003000000}">
      <formula1>Interventiong</formula1>
    </dataValidation>
    <dataValidation type="list" allowBlank="1" showInputMessage="1" showErrorMessage="1" sqref="F88:F98" xr:uid="{00000000-0002-0000-0000-000004000000}">
      <formula1>Prüftiefe</formula1>
    </dataValidation>
  </dataValidations>
  <pageMargins left="0.7" right="0.7" top="0.78740157499999996" bottom="0.78740157499999996" header="0.3" footer="0.3"/>
  <pageSetup paperSize="8" scale="39" fitToHeight="0" orientation="landscape" r:id="rId1"/>
  <rowBreaks count="2" manualBreakCount="2">
    <brk id="53" max="17" man="1"/>
    <brk id="85"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0C82006-BF3A-45C6-AA3F-04CECDC92845}">
          <x14:formula1>
            <xm:f>Tabelle2!$I$4</xm:f>
          </x14:formula1>
          <xm:sqref>E77:E79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tabSelected="1" workbookViewId="0">
      <selection activeCell="A25" sqref="A25:B25"/>
    </sheetView>
  </sheetViews>
  <sheetFormatPr baseColWidth="10" defaultColWidth="11.5546875" defaultRowHeight="13.2" x14ac:dyDescent="0.25"/>
  <cols>
    <col min="1" max="1" width="29.33203125" style="2" customWidth="1"/>
    <col min="2" max="2" width="95.44140625" style="2" customWidth="1"/>
    <col min="3" max="16384" width="11.5546875" style="2"/>
  </cols>
  <sheetData>
    <row r="1" spans="1:4" x14ac:dyDescent="0.25">
      <c r="A1" s="41"/>
    </row>
    <row r="4" spans="1:4" ht="40.5" customHeight="1" x14ac:dyDescent="0.25">
      <c r="A4" s="130" t="s">
        <v>215</v>
      </c>
      <c r="B4" s="130"/>
      <c r="C4" s="130"/>
      <c r="D4" s="130"/>
    </row>
    <row r="7" spans="1:4" ht="59.4" customHeight="1" x14ac:dyDescent="0.25">
      <c r="A7" s="84" t="s">
        <v>1</v>
      </c>
      <c r="B7" s="83" t="s">
        <v>161</v>
      </c>
    </row>
    <row r="8" spans="1:4" ht="59.4" customHeight="1" x14ac:dyDescent="0.25">
      <c r="A8" s="84" t="s">
        <v>158</v>
      </c>
      <c r="B8" s="83" t="s">
        <v>179</v>
      </c>
    </row>
    <row r="9" spans="1:4" ht="59.4" customHeight="1" x14ac:dyDescent="0.25">
      <c r="A9" s="84" t="s">
        <v>2</v>
      </c>
      <c r="B9" s="83" t="s">
        <v>180</v>
      </c>
    </row>
    <row r="10" spans="1:4" ht="70.5" customHeight="1" x14ac:dyDescent="0.25">
      <c r="A10" s="84" t="s">
        <v>152</v>
      </c>
      <c r="B10" s="83" t="s">
        <v>181</v>
      </c>
    </row>
    <row r="11" spans="1:4" ht="59.4" customHeight="1" x14ac:dyDescent="0.25">
      <c r="A11" s="84" t="s">
        <v>3</v>
      </c>
      <c r="B11" s="83" t="s">
        <v>162</v>
      </c>
    </row>
    <row r="12" spans="1:4" ht="59.4" customHeight="1" x14ac:dyDescent="0.25">
      <c r="A12" s="84" t="s">
        <v>163</v>
      </c>
      <c r="B12" s="83" t="s">
        <v>182</v>
      </c>
    </row>
    <row r="13" spans="1:4" ht="59.4" customHeight="1" x14ac:dyDescent="0.25">
      <c r="A13" s="84" t="s">
        <v>5</v>
      </c>
      <c r="B13" s="83" t="s">
        <v>165</v>
      </c>
    </row>
    <row r="14" spans="1:4" ht="59.4" customHeight="1" x14ac:dyDescent="0.25">
      <c r="A14" s="84" t="s">
        <v>6</v>
      </c>
      <c r="B14" s="83" t="s">
        <v>166</v>
      </c>
    </row>
    <row r="15" spans="1:4" ht="74.25" customHeight="1" x14ac:dyDescent="0.25">
      <c r="A15" s="84" t="s">
        <v>164</v>
      </c>
      <c r="B15" s="83" t="s">
        <v>183</v>
      </c>
    </row>
    <row r="16" spans="1:4" ht="59.4" customHeight="1" x14ac:dyDescent="0.25">
      <c r="A16" s="84" t="s">
        <v>93</v>
      </c>
      <c r="B16" s="83" t="s">
        <v>184</v>
      </c>
    </row>
    <row r="17" spans="1:4" ht="59.4" customHeight="1" x14ac:dyDescent="0.25">
      <c r="A17" s="84" t="s">
        <v>129</v>
      </c>
      <c r="B17" s="83" t="s">
        <v>167</v>
      </c>
    </row>
    <row r="20" spans="1:4" ht="18" x14ac:dyDescent="0.25">
      <c r="A20" s="131" t="s">
        <v>168</v>
      </c>
      <c r="B20" s="131"/>
      <c r="C20" s="131"/>
      <c r="D20" s="131"/>
    </row>
    <row r="22" spans="1:4" ht="60.75" customHeight="1" x14ac:dyDescent="0.25">
      <c r="A22" s="132" t="s">
        <v>185</v>
      </c>
      <c r="B22" s="133"/>
    </row>
    <row r="25" spans="1:4" ht="44.4" customHeight="1" x14ac:dyDescent="0.25">
      <c r="A25" s="134" t="s">
        <v>216</v>
      </c>
      <c r="B25" s="135"/>
    </row>
  </sheetData>
  <mergeCells count="4">
    <mergeCell ref="A4:D4"/>
    <mergeCell ref="A20:D20"/>
    <mergeCell ref="A22:B22"/>
    <mergeCell ref="A25:B25"/>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AAB21-8DFC-4B39-9912-7BA4F12892F6}">
  <dimension ref="A1:F24"/>
  <sheetViews>
    <sheetView workbookViewId="0">
      <selection activeCell="C32" sqref="C32"/>
    </sheetView>
  </sheetViews>
  <sheetFormatPr baseColWidth="10" defaultRowHeight="14.4" x14ac:dyDescent="0.3"/>
  <cols>
    <col min="1" max="6" width="39.109375" customWidth="1"/>
    <col min="7" max="7" width="25" bestFit="1" customWidth="1"/>
  </cols>
  <sheetData>
    <row r="1" spans="1:6" ht="15" thickBot="1" x14ac:dyDescent="0.35">
      <c r="A1" s="98" t="s">
        <v>3</v>
      </c>
      <c r="B1" s="99" t="s">
        <v>205</v>
      </c>
      <c r="C1" s="99" t="s">
        <v>207</v>
      </c>
      <c r="D1" s="99" t="s">
        <v>206</v>
      </c>
    </row>
    <row r="2" spans="1:6" ht="15" thickBot="1" x14ac:dyDescent="0.35">
      <c r="A2" s="100" t="s">
        <v>113</v>
      </c>
      <c r="B2" s="101" t="s">
        <v>113</v>
      </c>
      <c r="C2" s="101" t="str">
        <f>A2&amp;B2</f>
        <v>niedrigniedrig</v>
      </c>
      <c r="D2" s="101" t="s">
        <v>113</v>
      </c>
    </row>
    <row r="3" spans="1:6" ht="15" thickBot="1" x14ac:dyDescent="0.35">
      <c r="A3" s="100" t="s">
        <v>113</v>
      </c>
      <c r="B3" s="101" t="s">
        <v>114</v>
      </c>
      <c r="C3" s="101" t="str">
        <f t="shared" ref="C3:C10" si="0">A3&amp;B3</f>
        <v>niedrigmittel</v>
      </c>
      <c r="D3" s="101" t="s">
        <v>113</v>
      </c>
    </row>
    <row r="4" spans="1:6" ht="15" thickBot="1" x14ac:dyDescent="0.35">
      <c r="A4" s="100" t="s">
        <v>113</v>
      </c>
      <c r="B4" s="101" t="s">
        <v>115</v>
      </c>
      <c r="C4" s="101" t="str">
        <f t="shared" si="0"/>
        <v>niedrighoch</v>
      </c>
      <c r="D4" s="101" t="s">
        <v>114</v>
      </c>
    </row>
    <row r="5" spans="1:6" ht="15" thickBot="1" x14ac:dyDescent="0.35">
      <c r="A5" s="100" t="s">
        <v>114</v>
      </c>
      <c r="B5" s="101" t="s">
        <v>113</v>
      </c>
      <c r="C5" s="101" t="str">
        <f t="shared" si="0"/>
        <v>mittelniedrig</v>
      </c>
      <c r="D5" s="101" t="s">
        <v>113</v>
      </c>
    </row>
    <row r="6" spans="1:6" ht="15" thickBot="1" x14ac:dyDescent="0.35">
      <c r="A6" s="100" t="s">
        <v>114</v>
      </c>
      <c r="B6" s="101" t="s">
        <v>114</v>
      </c>
      <c r="C6" s="101" t="str">
        <f t="shared" si="0"/>
        <v>mittelmittel</v>
      </c>
      <c r="D6" s="101" t="s">
        <v>114</v>
      </c>
      <c r="F6" s="102"/>
    </row>
    <row r="7" spans="1:6" ht="15" thickBot="1" x14ac:dyDescent="0.35">
      <c r="A7" s="100" t="s">
        <v>114</v>
      </c>
      <c r="B7" s="101" t="s">
        <v>115</v>
      </c>
      <c r="C7" s="101" t="str">
        <f t="shared" si="0"/>
        <v>mittelhoch</v>
      </c>
      <c r="D7" s="101" t="s">
        <v>114</v>
      </c>
    </row>
    <row r="8" spans="1:6" ht="15" thickBot="1" x14ac:dyDescent="0.35">
      <c r="A8" s="100" t="s">
        <v>115</v>
      </c>
      <c r="B8" s="101" t="s">
        <v>113</v>
      </c>
      <c r="C8" s="101" t="str">
        <f t="shared" si="0"/>
        <v>hochniedrig</v>
      </c>
      <c r="D8" s="101" t="s">
        <v>114</v>
      </c>
    </row>
    <row r="9" spans="1:6" ht="15" thickBot="1" x14ac:dyDescent="0.35">
      <c r="A9" s="100" t="s">
        <v>115</v>
      </c>
      <c r="B9" s="101" t="s">
        <v>114</v>
      </c>
      <c r="C9" s="101" t="str">
        <f t="shared" si="0"/>
        <v>hochmittel</v>
      </c>
      <c r="D9" s="101" t="s">
        <v>115</v>
      </c>
    </row>
    <row r="10" spans="1:6" ht="15" thickBot="1" x14ac:dyDescent="0.35">
      <c r="A10" s="100" t="s">
        <v>115</v>
      </c>
      <c r="B10" s="101" t="s">
        <v>115</v>
      </c>
      <c r="C10" s="101" t="str">
        <f t="shared" si="0"/>
        <v>hochhoch</v>
      </c>
      <c r="D10" s="101" t="s">
        <v>115</v>
      </c>
    </row>
    <row r="13" spans="1:6" x14ac:dyDescent="0.3">
      <c r="A13" s="103"/>
      <c r="B13" s="103"/>
      <c r="C13" s="103"/>
      <c r="D13" s="103"/>
    </row>
    <row r="14" spans="1:6" ht="15" thickBot="1" x14ac:dyDescent="0.35">
      <c r="A14" s="103"/>
    </row>
    <row r="15" spans="1:6" ht="15" thickBot="1" x14ac:dyDescent="0.35">
      <c r="A15" s="98" t="s">
        <v>206</v>
      </c>
      <c r="B15" s="99" t="s">
        <v>5</v>
      </c>
      <c r="C15" s="99" t="s">
        <v>207</v>
      </c>
      <c r="D15" s="99" t="s">
        <v>6</v>
      </c>
    </row>
    <row r="16" spans="1:6" ht="15" thickBot="1" x14ac:dyDescent="0.35">
      <c r="A16" s="100" t="s">
        <v>113</v>
      </c>
      <c r="B16" s="101" t="s">
        <v>113</v>
      </c>
      <c r="C16" s="101" t="str">
        <f>A16&amp;B16</f>
        <v>niedrigniedrig</v>
      </c>
      <c r="D16" s="101" t="s">
        <v>113</v>
      </c>
    </row>
    <row r="17" spans="1:4" ht="15" thickBot="1" x14ac:dyDescent="0.35">
      <c r="A17" s="100" t="s">
        <v>113</v>
      </c>
      <c r="B17" s="101" t="s">
        <v>114</v>
      </c>
      <c r="C17" s="101" t="str">
        <f t="shared" ref="C17:C24" si="1">A17&amp;B17</f>
        <v>niedrigmittel</v>
      </c>
      <c r="D17" s="101" t="s">
        <v>113</v>
      </c>
    </row>
    <row r="18" spans="1:4" ht="15" thickBot="1" x14ac:dyDescent="0.35">
      <c r="A18" s="100" t="s">
        <v>113</v>
      </c>
      <c r="B18" s="101" t="s">
        <v>115</v>
      </c>
      <c r="C18" s="101" t="str">
        <f t="shared" si="1"/>
        <v>niedrighoch</v>
      </c>
      <c r="D18" s="101" t="s">
        <v>114</v>
      </c>
    </row>
    <row r="19" spans="1:4" ht="15" thickBot="1" x14ac:dyDescent="0.35">
      <c r="A19" s="100" t="s">
        <v>114</v>
      </c>
      <c r="B19" s="101" t="s">
        <v>113</v>
      </c>
      <c r="C19" s="101" t="str">
        <f t="shared" si="1"/>
        <v>mittelniedrig</v>
      </c>
      <c r="D19" s="101" t="s">
        <v>113</v>
      </c>
    </row>
    <row r="20" spans="1:4" ht="15" thickBot="1" x14ac:dyDescent="0.35">
      <c r="A20" s="100" t="s">
        <v>114</v>
      </c>
      <c r="B20" s="101" t="s">
        <v>114</v>
      </c>
      <c r="C20" s="101" t="str">
        <f t="shared" si="1"/>
        <v>mittelmittel</v>
      </c>
      <c r="D20" s="101" t="s">
        <v>114</v>
      </c>
    </row>
    <row r="21" spans="1:4" ht="15" thickBot="1" x14ac:dyDescent="0.35">
      <c r="A21" s="100" t="s">
        <v>114</v>
      </c>
      <c r="B21" s="101" t="s">
        <v>115</v>
      </c>
      <c r="C21" s="101" t="str">
        <f t="shared" si="1"/>
        <v>mittelhoch</v>
      </c>
      <c r="D21" s="101" t="s">
        <v>114</v>
      </c>
    </row>
    <row r="22" spans="1:4" ht="15" thickBot="1" x14ac:dyDescent="0.35">
      <c r="A22" s="100" t="s">
        <v>115</v>
      </c>
      <c r="B22" s="101" t="s">
        <v>113</v>
      </c>
      <c r="C22" s="101" t="str">
        <f t="shared" si="1"/>
        <v>hochniedrig</v>
      </c>
      <c r="D22" s="101" t="s">
        <v>114</v>
      </c>
    </row>
    <row r="23" spans="1:4" ht="15" thickBot="1" x14ac:dyDescent="0.35">
      <c r="A23" s="100" t="s">
        <v>115</v>
      </c>
      <c r="B23" s="101" t="s">
        <v>114</v>
      </c>
      <c r="C23" s="101" t="str">
        <f t="shared" si="1"/>
        <v>hochmittel</v>
      </c>
      <c r="D23" s="101" t="s">
        <v>115</v>
      </c>
    </row>
    <row r="24" spans="1:4" ht="15" thickBot="1" x14ac:dyDescent="0.35">
      <c r="A24" s="100" t="s">
        <v>115</v>
      </c>
      <c r="B24" s="101" t="s">
        <v>115</v>
      </c>
      <c r="C24" s="101" t="str">
        <f t="shared" si="1"/>
        <v>hochhoch</v>
      </c>
      <c r="D24" s="101" t="s">
        <v>115</v>
      </c>
    </row>
  </sheetData>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7"/>
  <sheetViews>
    <sheetView workbookViewId="0">
      <selection activeCell="I5" sqref="I5"/>
    </sheetView>
  </sheetViews>
  <sheetFormatPr baseColWidth="10" defaultRowHeight="14.4" x14ac:dyDescent="0.3"/>
  <cols>
    <col min="1" max="1" width="10.44140625" customWidth="1"/>
    <col min="2" max="2" width="25.33203125" bestFit="1" customWidth="1"/>
    <col min="3" max="3" width="14.33203125" customWidth="1"/>
    <col min="5" max="5" width="36.6640625" customWidth="1"/>
  </cols>
  <sheetData>
    <row r="2" spans="1:9" x14ac:dyDescent="0.3">
      <c r="B2" s="39" t="s">
        <v>152</v>
      </c>
      <c r="C2" s="39" t="s">
        <v>154</v>
      </c>
      <c r="D2" s="39" t="s">
        <v>120</v>
      </c>
      <c r="E2" s="39" t="s">
        <v>155</v>
      </c>
      <c r="F2" s="39" t="s">
        <v>132</v>
      </c>
      <c r="G2" s="39" t="s">
        <v>153</v>
      </c>
      <c r="I2" s="39" t="s">
        <v>214</v>
      </c>
    </row>
    <row r="3" spans="1:9" x14ac:dyDescent="0.3">
      <c r="B3" s="39"/>
      <c r="C3" s="39"/>
      <c r="D3" s="39"/>
      <c r="E3" s="39"/>
      <c r="F3" s="39"/>
    </row>
    <row r="4" spans="1:9" ht="16.2" x14ac:dyDescent="0.3">
      <c r="A4" s="33"/>
      <c r="B4" t="s">
        <v>125</v>
      </c>
      <c r="C4" t="s">
        <v>113</v>
      </c>
      <c r="D4">
        <v>1</v>
      </c>
      <c r="E4" t="s">
        <v>116</v>
      </c>
      <c r="F4" t="s">
        <v>133</v>
      </c>
      <c r="G4" t="s">
        <v>116</v>
      </c>
      <c r="I4" t="s">
        <v>125</v>
      </c>
    </row>
    <row r="5" spans="1:9" x14ac:dyDescent="0.3">
      <c r="B5" t="s">
        <v>128</v>
      </c>
      <c r="C5" t="s">
        <v>114</v>
      </c>
      <c r="D5">
        <v>2</v>
      </c>
      <c r="E5" t="s">
        <v>117</v>
      </c>
      <c r="F5" t="s">
        <v>134</v>
      </c>
      <c r="G5" t="s">
        <v>117</v>
      </c>
    </row>
    <row r="6" spans="1:9" x14ac:dyDescent="0.3">
      <c r="B6" t="s">
        <v>126</v>
      </c>
      <c r="C6" t="s">
        <v>115</v>
      </c>
      <c r="D6">
        <v>3</v>
      </c>
      <c r="E6" t="s">
        <v>118</v>
      </c>
      <c r="F6" t="s">
        <v>135</v>
      </c>
    </row>
    <row r="7" spans="1:9" x14ac:dyDescent="0.3">
      <c r="C7" t="s">
        <v>196</v>
      </c>
      <c r="D7">
        <v>4</v>
      </c>
      <c r="E7" t="s">
        <v>149</v>
      </c>
      <c r="F7" t="s">
        <v>136</v>
      </c>
    </row>
    <row r="8" spans="1:9" x14ac:dyDescent="0.3">
      <c r="D8">
        <v>5</v>
      </c>
      <c r="E8" t="s">
        <v>150</v>
      </c>
      <c r="F8" t="s">
        <v>137</v>
      </c>
    </row>
    <row r="9" spans="1:9" x14ac:dyDescent="0.3">
      <c r="D9">
        <v>6</v>
      </c>
      <c r="F9" t="s">
        <v>138</v>
      </c>
    </row>
    <row r="10" spans="1:9" x14ac:dyDescent="0.3">
      <c r="D10">
        <v>7</v>
      </c>
      <c r="F10" t="s">
        <v>139</v>
      </c>
    </row>
    <row r="11" spans="1:9" x14ac:dyDescent="0.3">
      <c r="D11">
        <v>8</v>
      </c>
      <c r="F11" t="s">
        <v>140</v>
      </c>
    </row>
    <row r="12" spans="1:9" x14ac:dyDescent="0.3">
      <c r="D12">
        <v>9</v>
      </c>
      <c r="F12" t="s">
        <v>141</v>
      </c>
    </row>
    <row r="13" spans="1:9" x14ac:dyDescent="0.3">
      <c r="D13">
        <v>10</v>
      </c>
      <c r="F13" t="s">
        <v>142</v>
      </c>
    </row>
    <row r="14" spans="1:9" x14ac:dyDescent="0.3">
      <c r="F14" t="s">
        <v>143</v>
      </c>
    </row>
    <row r="15" spans="1:9" x14ac:dyDescent="0.3">
      <c r="F15" t="s">
        <v>144</v>
      </c>
    </row>
    <row r="16" spans="1:9" x14ac:dyDescent="0.3">
      <c r="F16" t="s">
        <v>145</v>
      </c>
    </row>
    <row r="17" spans="6:6" x14ac:dyDescent="0.3">
      <c r="F17" t="s">
        <v>146</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Risikoanalyse Prüfstrategie</vt:lpstr>
      <vt:lpstr>Erläuterungen</vt:lpstr>
      <vt:lpstr>Tabelle1</vt:lpstr>
      <vt:lpstr>Tabelle2</vt:lpstr>
      <vt:lpstr>'Risikoanalyse Prüfstrategie'!_Toc147849934</vt:lpstr>
      <vt:lpstr>'Risikoanalyse Prüfstrategie'!_Toc147849935</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Wanner-Walch Desiree</cp:lastModifiedBy>
  <cp:lastPrinted>2018-09-17T17:26:48Z</cp:lastPrinted>
  <dcterms:created xsi:type="dcterms:W3CDTF">2018-06-26T14:11:00Z</dcterms:created>
  <dcterms:modified xsi:type="dcterms:W3CDTF">2023-12-15T07:53:17Z</dcterms:modified>
</cp:coreProperties>
</file>