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v.li\g_ablagen\fma_abl\FMA\2. Regulierung\RPR - Revisions- und Prüfungsrichtlinie 2023\Milan\"/>
    </mc:Choice>
  </mc:AlternateContent>
  <xr:revisionPtr revIDLastSave="0" documentId="13_ncr:1_{37912DB4-9CF0-4132-A41C-E3FC064F3615}" xr6:coauthVersionLast="36" xr6:coauthVersionMax="36" xr10:uidLastSave="{00000000-0000-0000-0000-000000000000}"/>
  <bookViews>
    <workbookView xWindow="405" yWindow="885" windowWidth="17775" windowHeight="8445" xr2:uid="{00000000-000D-0000-FFFF-FFFF00000000}"/>
  </bookViews>
  <sheets>
    <sheet name="Risikoanalyse Prüfstrategie" sheetId="1" r:id="rId1"/>
    <sheet name="Erläuterungen" sheetId="3" r:id="rId2"/>
    <sheet name="Tabelle1" sheetId="4" state="hidden" r:id="rId3"/>
    <sheet name="Tabelle2" sheetId="2" state="hidden" r:id="rId4"/>
  </sheets>
  <definedNames>
    <definedName name="Anwendungsebene">Tabelle2!$B$3:$B$16</definedName>
    <definedName name="_xlnm.Print_Area" localSheetId="0">'Risikoanalyse Prüfstrategie'!$A$1:$P$87</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91029"/>
</workbook>
</file>

<file path=xl/calcChain.xml><?xml version="1.0" encoding="utf-8"?>
<calcChain xmlns="http://schemas.openxmlformats.org/spreadsheetml/2006/main">
  <c r="I35" i="1" l="1"/>
  <c r="I52" i="1"/>
  <c r="I50" i="1"/>
  <c r="I49" i="1"/>
  <c r="I47" i="1"/>
  <c r="I46" i="1"/>
  <c r="I44" i="1"/>
  <c r="I42" i="1"/>
  <c r="I40" i="1"/>
  <c r="I39" i="1"/>
  <c r="I38" i="1"/>
  <c r="I37" i="1"/>
  <c r="I36" i="1"/>
  <c r="I34" i="1"/>
  <c r="I33" i="1"/>
  <c r="I32" i="1"/>
  <c r="I30" i="1"/>
  <c r="I29" i="1"/>
  <c r="I28" i="1"/>
  <c r="I27" i="1"/>
  <c r="I26" i="1"/>
  <c r="I25" i="1"/>
  <c r="I24" i="1"/>
  <c r="I23" i="1"/>
  <c r="I22" i="1"/>
  <c r="I21" i="1"/>
  <c r="I20" i="1"/>
  <c r="I19" i="1"/>
  <c r="I18" i="1"/>
  <c r="I17" i="1"/>
  <c r="G52" i="1"/>
  <c r="G50" i="1"/>
  <c r="G49" i="1"/>
  <c r="G47" i="1"/>
  <c r="G46" i="1"/>
  <c r="G44" i="1"/>
  <c r="G42" i="1"/>
  <c r="G40" i="1"/>
  <c r="G39" i="1"/>
  <c r="G38" i="1"/>
  <c r="G37" i="1"/>
  <c r="G36" i="1"/>
  <c r="G35" i="1"/>
  <c r="G34" i="1"/>
  <c r="G33" i="1"/>
  <c r="G32" i="1"/>
  <c r="G30" i="1"/>
  <c r="G29" i="1"/>
  <c r="G28" i="1"/>
  <c r="G27" i="1"/>
  <c r="G26" i="1"/>
  <c r="G25" i="1"/>
  <c r="G24" i="1"/>
  <c r="G23" i="1"/>
  <c r="G22" i="1"/>
  <c r="G21" i="1"/>
  <c r="G20" i="1"/>
  <c r="G19" i="1"/>
  <c r="G18" i="1"/>
  <c r="G17" i="1"/>
  <c r="G16" i="1"/>
  <c r="I16" i="1" s="1"/>
  <c r="C24" i="4"/>
  <c r="C23" i="4"/>
  <c r="C22" i="4"/>
  <c r="C21" i="4"/>
  <c r="C20" i="4"/>
  <c r="C19" i="4"/>
  <c r="C18" i="4"/>
  <c r="C17" i="4"/>
  <c r="C16" i="4"/>
  <c r="C10" i="4"/>
  <c r="C9" i="4"/>
  <c r="C8" i="4"/>
  <c r="C7" i="4"/>
  <c r="C6" i="4"/>
  <c r="C5" i="4"/>
  <c r="C4" i="4"/>
  <c r="C3" i="4"/>
  <c r="C2" i="4"/>
</calcChain>
</file>

<file path=xl/sharedStrings.xml><?xml version="1.0" encoding="utf-8"?>
<sst xmlns="http://schemas.openxmlformats.org/spreadsheetml/2006/main" count="257" uniqueCount="160">
  <si>
    <t>Prüfungsjahr (prospektiv)</t>
  </si>
  <si>
    <t xml:space="preserve">Nr. </t>
  </si>
  <si>
    <t>Prüffelder</t>
  </si>
  <si>
    <t>Ausmass</t>
  </si>
  <si>
    <t>Inhärentes Risiko (brutto)</t>
  </si>
  <si>
    <t>Kontrollrisiko</t>
  </si>
  <si>
    <t>Nettorisiko</t>
  </si>
  <si>
    <t>Eintritts-wahrscheinlichkeit</t>
  </si>
  <si>
    <t>Geschäftsleitung</t>
  </si>
  <si>
    <t>Geschäftsrisiken</t>
  </si>
  <si>
    <t>Governance</t>
  </si>
  <si>
    <t>Verwaltungsrat</t>
  </si>
  <si>
    <t>Interessenskonflikte</t>
  </si>
  <si>
    <t>Interne Kontrollfunktion: Interne Revision</t>
  </si>
  <si>
    <t>Interne Kontrollfunktion: Compliance</t>
  </si>
  <si>
    <t>Andere Vorschriften</t>
  </si>
  <si>
    <t>GR-1</t>
  </si>
  <si>
    <t>GR-2</t>
  </si>
  <si>
    <t>GR-3</t>
  </si>
  <si>
    <t>GR-4</t>
  </si>
  <si>
    <t>GR-5</t>
  </si>
  <si>
    <t>GR-6</t>
  </si>
  <si>
    <t>GR-7</t>
  </si>
  <si>
    <t>GR-8</t>
  </si>
  <si>
    <t>GR-9</t>
  </si>
  <si>
    <t>GR-10</t>
  </si>
  <si>
    <t>GR-11</t>
  </si>
  <si>
    <t>GR-12</t>
  </si>
  <si>
    <t>GOV-1</t>
  </si>
  <si>
    <t>GOV-2</t>
  </si>
  <si>
    <t>GOV-3</t>
  </si>
  <si>
    <t>GOV-4</t>
  </si>
  <si>
    <t>GOV-5</t>
  </si>
  <si>
    <t>GOV-6</t>
  </si>
  <si>
    <t>GOV-7</t>
  </si>
  <si>
    <t>GOV-8</t>
  </si>
  <si>
    <t>GOV-9</t>
  </si>
  <si>
    <t>And-1</t>
  </si>
  <si>
    <t>And-2</t>
  </si>
  <si>
    <t>Geschäftsrisiken / Sonstige Risiken</t>
  </si>
  <si>
    <t>Letzte Interventionen</t>
  </si>
  <si>
    <t>Aktuelle / geplante Intervention</t>
  </si>
  <si>
    <t>Interne Organisation / Risikomanagement / IKS:  
Rechts- und Prozessrisiken inkl. Kundenbeschwerden</t>
  </si>
  <si>
    <t>Geschäftsrisiken / Kreditrisiken, Gegenparteiausfallrisiken</t>
  </si>
  <si>
    <t>Geschäftsrisiken / Operationelle Risiken</t>
  </si>
  <si>
    <t>niedrig</t>
  </si>
  <si>
    <t>mittel</t>
  </si>
  <si>
    <t>hoch</t>
  </si>
  <si>
    <t>Detailprüfung</t>
  </si>
  <si>
    <t>Kritische Beurteilung</t>
  </si>
  <si>
    <t>Keine</t>
  </si>
  <si>
    <t>Rating</t>
  </si>
  <si>
    <t>Finanzintermediär</t>
  </si>
  <si>
    <t>Angabe des Jahres mit letzter Intervention mit Prüftiefe "Detailprüfung"</t>
  </si>
  <si>
    <t>Revisionsstelle</t>
  </si>
  <si>
    <t>Leitender Revisor</t>
  </si>
  <si>
    <t>Einzelbasis</t>
  </si>
  <si>
    <t>Einzel- und konsolidierte Lage</t>
  </si>
  <si>
    <t>Prüfgebiet / Risikoart</t>
  </si>
  <si>
    <t xml:space="preserve">Konsolidierte Lage </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</si>
  <si>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</si>
  <si>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</si>
  <si>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</si>
  <si>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</si>
  <si>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</si>
  <si>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</si>
  <si>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</si>
  <si>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</si>
  <si>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</si>
  <si>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</si>
  <si>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</si>
  <si>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</si>
  <si>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</si>
  <si>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</si>
  <si>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</si>
  <si>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</si>
  <si>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</si>
  <si>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</si>
  <si>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</si>
  <si>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</si>
  <si>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</si>
  <si>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</si>
  <si>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</si>
  <si>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</si>
  <si>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</si>
  <si>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</si>
  <si>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Prüfgebiet / Risikoart bzw. Prüffelder</t>
  </si>
  <si>
    <t>Besondere Vorgaben</t>
  </si>
  <si>
    <t>Prüfgebiet</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</si>
  <si>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</si>
  <si>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</si>
  <si>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</si>
  <si>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</si>
  <si>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</si>
  <si>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</si>
  <si>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</si>
  <si>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</si>
  <si>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</si>
  <si>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</si>
  <si>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</si>
  <si>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Interne Kontrollfunktion: Risikomanagementfunktion und Risikomanagement-Rahmenwerk</t>
  </si>
  <si>
    <t>Zuständigkeiten</t>
  </si>
  <si>
    <t>[Weitere Person mit Zeichnungsberechtigung der Revisionsstelle]</t>
  </si>
  <si>
    <t xml:space="preserve">Von der FMA Liechtenstein zusätzlich festgelegte Prüfgebiete / Risikoarten bzw. Prüffelder </t>
  </si>
  <si>
    <t xml:space="preserve">In der Spalte „Prüffelder“ findet eine Unterteilung statt, welche alle wesentlichen aufsichtsrechtlich relevanten Bereiche pro Finanzintermediär abdeckt. Dabei wendet die Revisionsstelle ausschliesslich die von der FMA vorgegebene Unterteilung an. Zusätzlich besteht die Option weitere Risiken, welche für den Finanzintermediär aus der Beurteilung der Revisionsstelle wesentlich sind, unter den entsprechenden Zeilen "Weitere" zu ergänzen. </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</si>
  <si>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</si>
  <si>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</si>
  <si>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</si>
  <si>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 xml:space="preserve">Interne Organisation / Risikomanagement / IKS: 
Cyberrisiken und neue Technologien </t>
  </si>
  <si>
    <t>In der Vergangenheit (letzte 6 Jahre) im Rahmen der graduellen Abdeckung abgedeckte Prüfelemente mit Angabe der jeweiligen Prüftiefe</t>
  </si>
  <si>
    <t>Kein Risiko</t>
  </si>
  <si>
    <t>Interne Organisation / Risikomanagement / IKS: 
Operationelle Risiken im Zusammenhang mit der Erbringung von Zahlungsdiensten</t>
  </si>
  <si>
    <t>Interne Organisation / Risikomanagement / IKS: 
Operationelle Risiken im Zusammenhang mit der Erbringung von betrieblichen Dienstleistungen und damit eng verbundenen Nebendienstleistungen</t>
  </si>
  <si>
    <t>Interne Organisation / Risikomanagement / IKS: 
Operationelle Risiken im Zusammenhang mit dem Betrieb von Zahlungssystemen</t>
  </si>
  <si>
    <t>Interne Organisation / Risikomanagement / IKS: 
Sonstige Risiken im Zusammenhang mit grenzüberschreitenden Dienstleistungen</t>
  </si>
  <si>
    <t>Business Continuity Management (Massnahmen zur Aufrechterhaltung des Geschäftsbetriebs)</t>
  </si>
  <si>
    <t>Meldewesen</t>
  </si>
  <si>
    <t>MW-1</t>
  </si>
  <si>
    <t xml:space="preserve">Im Abschnitt «Von der FMA Liechtenstein zusätzlich festgelegte Prüfgebiete / Risikoarten bzw. Prüffelder» sind sämtliche von der FMA Liechtenstein kommunizierten ergänzenden Prüfgebiete / Risikoarten bzw. Prüffelder, welche an die Revisionsstellen kommuniziert werden, mit Angabe der Anwendungsebene und Prüftiefe aufzuführen und im Rahmen der Prüfung zu berücksichtigen. </t>
  </si>
  <si>
    <t>GR-13</t>
  </si>
  <si>
    <t>Inanspruchnahme von Agenten sowie Vertreibern</t>
  </si>
  <si>
    <r>
      <t>Sorgfaltspflichten nach SPG</t>
    </r>
    <r>
      <rPr>
        <i/>
        <vertAlign val="superscript"/>
        <sz val="10"/>
        <rFont val="Arial"/>
        <family val="2"/>
      </rPr>
      <t>2</t>
    </r>
  </si>
  <si>
    <r>
      <rPr>
        <vertAlign val="superscript"/>
        <sz val="14"/>
        <color theme="1"/>
        <rFont val="Calibri"/>
        <family val="2"/>
        <scheme val="minor"/>
      </rPr>
      <t>*3</t>
    </r>
    <r>
      <rPr>
        <sz val="14"/>
        <color theme="1"/>
        <rFont val="Calibri"/>
        <family val="2"/>
        <scheme val="minor"/>
      </rPr>
      <t xml:space="preserve"> </t>
    </r>
    <r>
      <rPr>
        <sz val="10"/>
        <color theme="1"/>
        <rFont val="Arial"/>
        <family val="2"/>
      </rPr>
      <t xml:space="preserve">Das Prüffeld ist durch die Revisionsstelle, sofern notwendig, umzubenennen. </t>
    </r>
  </si>
  <si>
    <r>
      <t>Interne Organisation / Risikomanagement / IKS:  
[weitere Operationelle Risiken von der Revisionsstelle selber zu definieren]</t>
    </r>
    <r>
      <rPr>
        <vertAlign val="superscript"/>
        <sz val="10"/>
        <rFont val="Arial"/>
        <family val="2"/>
      </rPr>
      <t>3</t>
    </r>
  </si>
  <si>
    <t>Interne Organisation / Risikomanagement / IKS: 
Kreditrisiken / Gegenparteiausfallrisiken im Zusammenhang mit Zahlungsgeschäften mit Kreditgewährung</t>
  </si>
  <si>
    <t>Geschäftsrisiken / Konzentrationsrisiken</t>
  </si>
  <si>
    <t>Interne Organisation / Risikomanagement / IKS: 
Risikokonzentrationen aus operationellen Risiken</t>
  </si>
  <si>
    <r>
      <t>Interne Organisation / Risikomanagement / IKS: 
[weitere Risikokonzentrationen von der Revisionsstelle selber zu definieren]</t>
    </r>
    <r>
      <rPr>
        <vertAlign val="superscript"/>
        <sz val="10"/>
        <rFont val="Arial"/>
        <family val="2"/>
      </rPr>
      <t>3</t>
    </r>
  </si>
  <si>
    <r>
      <t>Interne Organisation / Risikomanagement / IKS: 
[weitere sonstige Risiken von der Revisionsstelle selber zu definieren]</t>
    </r>
    <r>
      <rPr>
        <vertAlign val="superscript"/>
        <sz val="10"/>
        <rFont val="Arial"/>
        <family val="2"/>
      </rPr>
      <t>3</t>
    </r>
  </si>
  <si>
    <t>Sicherungsanforderungen</t>
  </si>
  <si>
    <t>Zweigstellen</t>
  </si>
  <si>
    <t>GR-14</t>
  </si>
  <si>
    <t>In der Spalte „Prüfgebiet / Risikoart“ findet eine Unterteilung in Sachgebiete und Risikoarten statt. Dabei wendet die Revisionsstelle ausschliesslich die von der FMA vorgegebene Unterteilung an.</t>
  </si>
  <si>
    <r>
      <rPr>
        <vertAlign val="superscript"/>
        <sz val="14"/>
        <color theme="1"/>
        <rFont val="Calibri"/>
        <family val="2"/>
        <scheme val="minor"/>
      </rPr>
      <t>*2</t>
    </r>
    <r>
      <rPr>
        <sz val="14"/>
        <color theme="1"/>
        <rFont val="Calibri"/>
        <family val="2"/>
        <scheme val="minor"/>
      </rPr>
      <t xml:space="preserve"> </t>
    </r>
    <r>
      <rPr>
        <sz val="10"/>
        <color theme="1"/>
        <rFont val="Arial"/>
        <family val="2"/>
      </rPr>
      <t xml:space="preserve">Im Rahmen der Risikoanalyse und Prüfstrategie ist hinsichtlich den Sorgfaltspflichten nach SPG eine Risikoeinschätzung abzugeben. Die Prüfung  und Berichterstattung nach SPG findet in einer separaten Berichterstattung statt. </t>
    </r>
  </si>
  <si>
    <r>
      <t>Auslagerungen</t>
    </r>
    <r>
      <rPr>
        <i/>
        <vertAlign val="superscript"/>
        <sz val="10"/>
        <color theme="1"/>
        <rFont val="Arial"/>
        <family val="2"/>
      </rPr>
      <t>4</t>
    </r>
  </si>
  <si>
    <r>
      <t>IKT-Sicherheit</t>
    </r>
    <r>
      <rPr>
        <i/>
        <vertAlign val="superscript"/>
        <sz val="10"/>
        <color theme="1"/>
        <rFont val="Arial"/>
        <family val="2"/>
      </rPr>
      <t>4</t>
    </r>
  </si>
  <si>
    <r>
      <t>Periodisches Meldewesen</t>
    </r>
    <r>
      <rPr>
        <i/>
        <vertAlign val="superscript"/>
        <sz val="10"/>
        <color theme="1"/>
        <rFont val="Arial"/>
        <family val="2"/>
      </rPr>
      <t>4</t>
    </r>
  </si>
  <si>
    <r>
      <rPr>
        <vertAlign val="superscript"/>
        <sz val="14"/>
        <color theme="1"/>
        <rFont val="Calibri"/>
        <family val="2"/>
        <scheme val="minor"/>
      </rPr>
      <t>*4</t>
    </r>
    <r>
      <rPr>
        <sz val="14"/>
        <color theme="1"/>
        <rFont val="Calibri"/>
        <family val="2"/>
        <scheme val="minor"/>
      </rPr>
      <t xml:space="preserve"> </t>
    </r>
    <r>
      <rPr>
        <sz val="10"/>
        <color theme="1"/>
        <rFont val="Arial"/>
        <family val="2"/>
      </rPr>
      <t>Prüfverfahren: graduelle Abdeckung</t>
    </r>
  </si>
  <si>
    <t>Geschäftsrisiken / Refinanzierungsrisiken, Liquiditätsrisiken</t>
  </si>
  <si>
    <t>Interne Organisation / Risikomanagement / IKS: 
Risikokonzentrationen aus Kreditrisiken / Gegenparteiausfallrisiken</t>
  </si>
  <si>
    <t>Interne Organisation / Risikomanagement / IKS: 
Reputations- und Step-In-Risiken</t>
  </si>
  <si>
    <t>GR-15</t>
  </si>
  <si>
    <t>Interne Organisation / Risikomanagement / IKS:
Liquiditätsrisiken inkl. Refinanzierungsrisiken</t>
  </si>
  <si>
    <t>EM-1</t>
  </si>
  <si>
    <t>SA-1</t>
  </si>
  <si>
    <t>Anfangs- und Eigenkapital / Eigenmittel</t>
  </si>
  <si>
    <t xml:space="preserve">Anfangs- und Eigenkapital / Eigenmittel </t>
  </si>
  <si>
    <t>Agenten, Vertreibern und Zweigstellen</t>
  </si>
  <si>
    <t>AVZ-1</t>
  </si>
  <si>
    <t>AVZ-2</t>
  </si>
  <si>
    <t>Zahlungsinstitute</t>
  </si>
  <si>
    <t>Interne Organisation / Risikomanagement / IKS: 
Operationelle Risiken im Zusammenhang mit anderen gewerbsmässigen Tätigkeiten</t>
  </si>
  <si>
    <r>
      <t xml:space="preserve">*1  </t>
    </r>
    <r>
      <rPr>
        <sz val="10"/>
        <color theme="1"/>
        <rFont val="Arial"/>
        <family val="2"/>
      </rPr>
      <t>Die Versionsnummer der vorliegenden Risikoanalyse und Prüfstrategie für Zahlungsinstitute ist unter der Berücksichtigung von Nachreichungen aufgrund von Anpassungen der FMA oder der Revisionsstelle anzugeben.</t>
    </r>
  </si>
  <si>
    <t>Erläuterungen zu den Spalten im Formular "Risikoanalyse und Prüfstrategie für Zahlungsinstitute"</t>
  </si>
  <si>
    <t>Die Risikoanalyse und Prüfstrategie der Zahlungsinstitute ist mit dem Namen des leitenden Revisors sowie einer weiteren Person mit Zeichnungsberechtigung und mit Angabe des Datums der Fertigstellung an die FMA einzureichen.</t>
  </si>
  <si>
    <r>
      <t>Zahlungsdiensterichtlinie (PSD II)</t>
    </r>
    <r>
      <rPr>
        <i/>
        <vertAlign val="superscript"/>
        <sz val="10"/>
        <rFont val="Arial"/>
        <family val="2"/>
      </rPr>
      <t>4</t>
    </r>
  </si>
  <si>
    <t>Anhang E1: Risikoanalyse und Prüfstrategie</t>
  </si>
  <si>
    <t>Eintrittswahrscheinlichkeit</t>
  </si>
  <si>
    <t>concat</t>
  </si>
  <si>
    <t>Inhärentes Risiko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</si>
</sst>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
      <sz val="14"/>
      <color theme="1"/>
      <name val="Calibri"/>
      <family val="2"/>
      <scheme val="minor"/>
    </font>
    <font>
      <i/>
      <vertAlign val="superscript"/>
      <sz val="10"/>
      <name val="Arial"/>
      <family val="2"/>
    </font>
    <font>
      <vertAlign val="superscript"/>
      <sz val="10"/>
      <name val="Arial"/>
      <family val="2"/>
    </font>
    <font>
      <i/>
      <vertAlign val="superscript"/>
      <sz val="10"/>
      <color theme="1"/>
      <name val="Arial"/>
      <family val="2"/>
    </font>
  </fonts>
  <fills count="10">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Up"/>
    </fill>
    <fill>
      <patternFill patternType="solid">
        <fgColor rgb="FFD9D9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111">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2" fillId="0" borderId="2" xfId="0" applyFont="1" applyBorder="1"/>
    <xf numFmtId="0" fontId="2" fillId="0" borderId="6" xfId="0" applyFont="1" applyBorder="1"/>
    <xf numFmtId="0" fontId="3" fillId="0" borderId="10" xfId="0" applyFont="1" applyBorder="1" applyAlignment="1"/>
    <xf numFmtId="0" fontId="3" fillId="0" borderId="12" xfId="0" applyFont="1" applyBorder="1" applyAlignment="1"/>
    <xf numFmtId="0" fontId="11" fillId="0" borderId="0" xfId="0" applyFont="1"/>
    <xf numFmtId="0" fontId="7" fillId="2" borderId="3" xfId="0" applyFont="1" applyFill="1" applyBorder="1" applyAlignment="1">
      <alignment horizontal="left" vertical="center" wrapText="1"/>
    </xf>
    <xf numFmtId="0" fontId="7" fillId="4" borderId="3" xfId="0" applyFont="1" applyFill="1" applyBorder="1" applyAlignment="1">
      <alignment vertical="center" wrapText="1"/>
    </xf>
    <xf numFmtId="0" fontId="12" fillId="0" borderId="0" xfId="0" applyFont="1"/>
    <xf numFmtId="0" fontId="13" fillId="0" borderId="0" xfId="0" applyFont="1"/>
    <xf numFmtId="0" fontId="14" fillId="0" borderId="0" xfId="0" applyFont="1"/>
    <xf numFmtId="0" fontId="16" fillId="0" borderId="0" xfId="0" applyFont="1" applyBorder="1"/>
    <xf numFmtId="0" fontId="16" fillId="0" borderId="0" xfId="0" applyFont="1"/>
    <xf numFmtId="0" fontId="5" fillId="0" borderId="0" xfId="0" applyFont="1"/>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3" fillId="0" borderId="0" xfId="0" applyFont="1" applyFill="1" applyBorder="1" applyAlignment="1">
      <alignment vertical="center"/>
    </xf>
    <xf numFmtId="0" fontId="7" fillId="2" borderId="11" xfId="0" applyFont="1" applyFill="1" applyBorder="1" applyAlignment="1">
      <alignment horizontal="left" vertical="center" wrapText="1"/>
    </xf>
    <xf numFmtId="0" fontId="19" fillId="0" borderId="0" xfId="0" applyFont="1"/>
    <xf numFmtId="0" fontId="3" fillId="0" borderId="21" xfId="0" applyFont="1" applyBorder="1" applyAlignment="1"/>
    <xf numFmtId="0" fontId="3" fillId="0" borderId="24" xfId="0" applyFont="1" applyBorder="1" applyAlignment="1"/>
    <xf numFmtId="0" fontId="3" fillId="0" borderId="16" xfId="0" applyFont="1" applyBorder="1" applyAlignment="1">
      <alignment horizontal="left"/>
    </xf>
    <xf numFmtId="0" fontId="3" fillId="0" borderId="16" xfId="0" applyFont="1" applyBorder="1" applyAlignment="1"/>
    <xf numFmtId="0" fontId="2" fillId="0" borderId="7" xfId="0" applyFont="1" applyBorder="1"/>
    <xf numFmtId="0" fontId="2" fillId="0" borderId="5" xfId="0" applyFont="1" applyBorder="1"/>
    <xf numFmtId="0" fontId="2" fillId="0" borderId="0" xfId="0" applyFont="1" applyBorder="1"/>
    <xf numFmtId="0" fontId="19" fillId="0" borderId="0" xfId="0" applyFont="1" applyBorder="1"/>
    <xf numFmtId="0" fontId="19" fillId="0" borderId="4" xfId="0" applyFont="1" applyBorder="1"/>
    <xf numFmtId="0" fontId="2" fillId="0" borderId="25" xfId="0" applyFont="1" applyBorder="1" applyAlignment="1"/>
    <xf numFmtId="0" fontId="2" fillId="0" borderId="0" xfId="0" applyFont="1" applyBorder="1" applyAlignment="1"/>
    <xf numFmtId="0" fontId="2" fillId="0" borderId="22" xfId="0" applyFont="1" applyBorder="1" applyAlignment="1"/>
    <xf numFmtId="0" fontId="2" fillId="0" borderId="27" xfId="0" applyFont="1" applyBorder="1" applyAlignment="1"/>
    <xf numFmtId="0" fontId="2" fillId="0" borderId="26" xfId="0" applyFont="1" applyBorder="1" applyAlignment="1"/>
    <xf numFmtId="0" fontId="2" fillId="0" borderId="24" xfId="0" applyFont="1" applyBorder="1" applyAlignment="1"/>
    <xf numFmtId="0" fontId="2"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28" xfId="0" applyFont="1" applyBorder="1"/>
    <xf numFmtId="0" fontId="2" fillId="0" borderId="11" xfId="0" applyFont="1" applyBorder="1"/>
    <xf numFmtId="0" fontId="2" fillId="0" borderId="29" xfId="0" applyFont="1" applyBorder="1"/>
    <xf numFmtId="0" fontId="2" fillId="0" borderId="13" xfId="0" applyFont="1" applyBorder="1"/>
    <xf numFmtId="0" fontId="2" fillId="0" borderId="30" xfId="0" applyFont="1" applyBorder="1"/>
    <xf numFmtId="0" fontId="21" fillId="0" borderId="25" xfId="0" applyFont="1" applyBorder="1" applyAlignment="1"/>
    <xf numFmtId="0" fontId="21" fillId="0" borderId="26" xfId="0" applyFont="1" applyBorder="1" applyAlignment="1"/>
    <xf numFmtId="0" fontId="2" fillId="0" borderId="9" xfId="0" applyFont="1" applyBorder="1"/>
    <xf numFmtId="0" fontId="2" fillId="0" borderId="31"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7" fillId="7" borderId="3" xfId="0" applyFont="1" applyFill="1" applyBorder="1" applyAlignment="1">
      <alignment vertical="center" wrapText="1"/>
    </xf>
    <xf numFmtId="0" fontId="8" fillId="0" borderId="1" xfId="0" applyFont="1" applyFill="1" applyBorder="1" applyAlignment="1" applyProtection="1">
      <alignment horizontal="left" vertical="center"/>
    </xf>
    <xf numFmtId="0" fontId="6" fillId="0" borderId="1" xfId="0" applyFont="1" applyFill="1" applyBorder="1" applyAlignment="1" applyProtection="1">
      <alignment vertical="center" wrapText="1"/>
    </xf>
    <xf numFmtId="0" fontId="3" fillId="0" borderId="1" xfId="0" applyFont="1" applyFill="1" applyBorder="1"/>
    <xf numFmtId="0" fontId="2" fillId="0" borderId="0" xfId="0" applyFont="1" applyFill="1"/>
    <xf numFmtId="0" fontId="8" fillId="0" borderId="6" xfId="0" applyFont="1" applyFill="1" applyBorder="1" applyAlignment="1" applyProtection="1">
      <alignment horizontal="left" vertical="center"/>
    </xf>
    <xf numFmtId="0" fontId="6" fillId="0" borderId="6" xfId="0" applyFont="1" applyFill="1" applyBorder="1" applyAlignment="1" applyProtection="1">
      <alignment vertical="center" wrapText="1"/>
    </xf>
    <xf numFmtId="0" fontId="3" fillId="0" borderId="6" xfId="0" applyFont="1" applyFill="1" applyBorder="1"/>
    <xf numFmtId="0" fontId="9" fillId="0" borderId="2" xfId="0" applyFont="1" applyFill="1" applyBorder="1" applyAlignment="1" applyProtection="1">
      <alignment horizontal="left" vertical="center"/>
    </xf>
    <xf numFmtId="0" fontId="3" fillId="0" borderId="2" xfId="0" applyFont="1" applyFill="1" applyBorder="1"/>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2" fillId="0" borderId="2" xfId="0" applyFont="1" applyFill="1" applyBorder="1"/>
    <xf numFmtId="0" fontId="14" fillId="0" borderId="0" xfId="0" applyFont="1" applyFill="1"/>
    <xf numFmtId="0" fontId="23" fillId="0" borderId="0" xfId="0" applyFont="1" applyFill="1"/>
    <xf numFmtId="0" fontId="3" fillId="3" borderId="1" xfId="0" applyFont="1" applyFill="1" applyBorder="1"/>
    <xf numFmtId="0" fontId="3" fillId="3" borderId="6" xfId="0" applyFont="1" applyFill="1" applyBorder="1"/>
    <xf numFmtId="0" fontId="3" fillId="3" borderId="2" xfId="0" applyFont="1" applyFill="1" applyBorder="1"/>
    <xf numFmtId="0" fontId="3" fillId="3" borderId="1" xfId="0" applyFont="1" applyFill="1" applyBorder="1" applyAlignment="1">
      <alignment vertical="center" wrapText="1"/>
    </xf>
    <xf numFmtId="0" fontId="2" fillId="8" borderId="1" xfId="0" applyFont="1" applyFill="1" applyBorder="1"/>
    <xf numFmtId="0" fontId="3" fillId="6" borderId="1" xfId="0" applyFont="1" applyFill="1" applyBorder="1"/>
    <xf numFmtId="0" fontId="3" fillId="6" borderId="6" xfId="0" applyFont="1" applyFill="1" applyBorder="1"/>
    <xf numFmtId="0" fontId="3" fillId="6" borderId="2" xfId="0" applyFont="1" applyFill="1" applyBorder="1"/>
    <xf numFmtId="0" fontId="3" fillId="6" borderId="1" xfId="0" applyFont="1" applyFill="1" applyBorder="1" applyAlignment="1">
      <alignment vertical="center"/>
    </xf>
    <xf numFmtId="0" fontId="2" fillId="6" borderId="2" xfId="0" applyFont="1" applyFill="1" applyBorder="1"/>
    <xf numFmtId="0" fontId="4" fillId="0" borderId="3" xfId="0" applyFont="1" applyBorder="1" applyAlignment="1">
      <alignment horizontal="justify" vertical="center" wrapText="1"/>
    </xf>
    <xf numFmtId="0" fontId="4" fillId="0" borderId="1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0" xfId="0" applyFont="1" applyFill="1" applyBorder="1" applyAlignment="1">
      <alignment horizontal="justify" vertical="center" wrapText="1"/>
    </xf>
    <xf numFmtId="0" fontId="3" fillId="9" borderId="1" xfId="0" applyFont="1" applyFill="1" applyBorder="1"/>
    <xf numFmtId="0" fontId="3" fillId="9" borderId="6" xfId="0" applyFont="1" applyFill="1" applyBorder="1"/>
    <xf numFmtId="0" fontId="3" fillId="9" borderId="2" xfId="0" applyFont="1" applyFill="1" applyBorder="1"/>
    <xf numFmtId="0" fontId="3" fillId="9" borderId="1" xfId="0" applyFont="1" applyFill="1" applyBorder="1" applyAlignment="1">
      <alignment vertical="center"/>
    </xf>
    <xf numFmtId="0" fontId="2" fillId="9" borderId="2" xfId="0" applyFont="1" applyFill="1" applyBorder="1"/>
    <xf numFmtId="0" fontId="3" fillId="0" borderId="22" xfId="0" applyFont="1" applyBorder="1" applyAlignment="1">
      <alignment horizontal="left" wrapText="1"/>
    </xf>
    <xf numFmtId="0" fontId="3" fillId="0" borderId="23" xfId="0" applyFont="1" applyBorder="1" applyAlignment="1">
      <alignment horizontal="left" wrapText="1"/>
    </xf>
    <xf numFmtId="0" fontId="10" fillId="0" borderId="0" xfId="0" applyFont="1" applyBorder="1" applyAlignment="1" applyProtection="1">
      <alignment horizontal="left" vertical="top" wrapText="1"/>
    </xf>
    <xf numFmtId="0" fontId="3" fillId="0" borderId="8"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15" fillId="5" borderId="7"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15" fillId="5" borderId="18" xfId="0" applyFont="1" applyFill="1" applyBorder="1" applyAlignment="1">
      <alignment horizontal="left" vertical="center" wrapText="1"/>
    </xf>
    <xf numFmtId="0" fontId="22" fillId="0" borderId="0" xfId="0" applyFont="1" applyBorder="1" applyAlignment="1" applyProtection="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83"/>
  <sheetViews>
    <sheetView showGridLines="0" tabSelected="1" view="pageBreakPreview" zoomScale="85" zoomScaleNormal="100" zoomScaleSheetLayoutView="85" workbookViewId="0">
      <pane xSplit="4" topLeftCell="E1" activePane="topRight" state="frozen"/>
      <selection pane="topRight" activeCell="I16" sqref="I16"/>
    </sheetView>
  </sheetViews>
  <sheetFormatPr baseColWidth="10" defaultColWidth="11.5703125" defaultRowHeight="14.25" outlineLevelRow="1" x14ac:dyDescent="0.2"/>
  <cols>
    <col min="1" max="1" width="11.5703125" style="1"/>
    <col min="2" max="2" width="9.42578125" style="1" customWidth="1"/>
    <col min="3" max="3" width="27.5703125" style="1" customWidth="1"/>
    <col min="4" max="4" width="76.42578125" style="1" customWidth="1"/>
    <col min="5" max="5" width="21.5703125" style="1" customWidth="1"/>
    <col min="6" max="6" width="19.140625" style="1" customWidth="1"/>
    <col min="7" max="7" width="17.140625" style="1" customWidth="1"/>
    <col min="8" max="8" width="16.42578125" style="1" customWidth="1"/>
    <col min="9" max="9" width="11.5703125" style="1"/>
    <col min="10" max="10" width="32" style="1" bestFit="1" customWidth="1"/>
    <col min="11" max="11" width="38.42578125" style="1" customWidth="1"/>
    <col min="12" max="13" width="28.5703125" style="1" customWidth="1"/>
    <col min="14" max="14" width="54.5703125" style="1" customWidth="1"/>
    <col min="15" max="15" width="28.5703125" style="1" customWidth="1"/>
    <col min="16" max="16384" width="11.5703125" style="1"/>
  </cols>
  <sheetData>
    <row r="1" spans="2:15" x14ac:dyDescent="0.2">
      <c r="B1" s="19"/>
    </row>
    <row r="2" spans="2:15" x14ac:dyDescent="0.2">
      <c r="B2" s="18"/>
    </row>
    <row r="3" spans="2:15" ht="30.75" x14ac:dyDescent="0.2">
      <c r="B3" s="93" t="s">
        <v>156</v>
      </c>
      <c r="C3" s="93"/>
      <c r="D3" s="93"/>
      <c r="E3" s="2"/>
      <c r="F3" s="2"/>
      <c r="G3" s="2"/>
      <c r="H3" s="2"/>
      <c r="I3" s="2"/>
      <c r="J3" s="2"/>
      <c r="L3" s="2"/>
      <c r="M3" s="2"/>
      <c r="N3" s="2"/>
      <c r="O3" s="2"/>
    </row>
    <row r="4" spans="2:15" ht="18.75" x14ac:dyDescent="0.3">
      <c r="B4" s="13" t="s">
        <v>150</v>
      </c>
      <c r="C4" s="3"/>
      <c r="D4" s="2"/>
      <c r="E4" s="2"/>
      <c r="F4" s="2"/>
      <c r="G4" s="2"/>
      <c r="H4" s="2"/>
      <c r="I4" s="2"/>
      <c r="J4" s="2"/>
      <c r="L4" s="2"/>
      <c r="M4" s="2"/>
      <c r="N4" s="2"/>
      <c r="O4" s="2"/>
    </row>
    <row r="5" spans="2:15" ht="15" thickBot="1" x14ac:dyDescent="0.25">
      <c r="B5" s="2"/>
      <c r="C5" s="2"/>
      <c r="D5" s="2"/>
      <c r="E5" s="2"/>
      <c r="F5" s="2"/>
      <c r="G5" s="2"/>
      <c r="H5" s="2"/>
      <c r="I5" s="2"/>
      <c r="J5" s="2"/>
      <c r="L5" s="2"/>
      <c r="M5" s="2"/>
      <c r="N5" s="2"/>
      <c r="O5" s="2"/>
    </row>
    <row r="6" spans="2:15" ht="25.35" customHeight="1" x14ac:dyDescent="0.2">
      <c r="B6" s="94" t="s">
        <v>52</v>
      </c>
      <c r="C6" s="95"/>
      <c r="D6" s="7"/>
      <c r="E6" s="2"/>
      <c r="F6" s="2"/>
      <c r="G6" s="2"/>
      <c r="H6" s="2"/>
      <c r="I6" s="2"/>
      <c r="J6" s="2"/>
      <c r="L6" s="2"/>
      <c r="M6" s="2"/>
      <c r="N6" s="2"/>
      <c r="O6" s="2"/>
    </row>
    <row r="7" spans="2:15" ht="25.35" customHeight="1" x14ac:dyDescent="0.2">
      <c r="B7" s="96" t="s">
        <v>54</v>
      </c>
      <c r="C7" s="97"/>
      <c r="D7" s="8"/>
      <c r="E7" s="2"/>
      <c r="F7" s="2"/>
      <c r="G7" s="2"/>
      <c r="H7" s="2"/>
      <c r="I7" s="2"/>
      <c r="J7" s="2"/>
      <c r="L7" s="2"/>
      <c r="M7" s="2"/>
      <c r="N7" s="2"/>
      <c r="O7" s="2"/>
    </row>
    <row r="8" spans="2:15" ht="25.35" customHeight="1" x14ac:dyDescent="0.2">
      <c r="B8" s="96" t="s">
        <v>55</v>
      </c>
      <c r="C8" s="97"/>
      <c r="D8" s="8"/>
      <c r="E8" s="2"/>
      <c r="F8" s="2"/>
      <c r="G8" s="2"/>
      <c r="H8" s="2"/>
      <c r="I8" s="2"/>
      <c r="J8" s="2"/>
      <c r="L8" s="2"/>
      <c r="M8" s="2"/>
      <c r="N8" s="2"/>
      <c r="O8" s="2"/>
    </row>
    <row r="9" spans="2:15" ht="25.35" customHeight="1" thickBot="1" x14ac:dyDescent="0.25">
      <c r="B9" s="98" t="s">
        <v>0</v>
      </c>
      <c r="C9" s="99"/>
      <c r="D9" s="23"/>
      <c r="E9" s="2"/>
      <c r="F9" s="2"/>
      <c r="G9" s="2"/>
      <c r="H9" s="2"/>
      <c r="I9" s="2"/>
      <c r="J9" s="2"/>
      <c r="L9" s="2"/>
      <c r="M9" s="2"/>
      <c r="N9" s="2"/>
      <c r="O9" s="2"/>
    </row>
    <row r="10" spans="2:15" ht="25.35" customHeight="1" thickBot="1" x14ac:dyDescent="0.25">
      <c r="B10" s="25"/>
      <c r="C10" s="25"/>
      <c r="D10" s="26"/>
      <c r="E10" s="2"/>
      <c r="F10" s="2"/>
      <c r="G10" s="2"/>
      <c r="H10" s="2"/>
      <c r="I10" s="2"/>
      <c r="J10" s="2"/>
      <c r="L10" s="2"/>
      <c r="M10" s="2"/>
      <c r="N10" s="2"/>
      <c r="O10" s="2"/>
    </row>
    <row r="11" spans="2:15" ht="40.35" customHeight="1" thickBot="1" x14ac:dyDescent="0.25">
      <c r="B11" s="91" t="s">
        <v>78</v>
      </c>
      <c r="C11" s="92"/>
      <c r="D11" s="24"/>
      <c r="E11" s="2"/>
      <c r="F11" s="2"/>
      <c r="G11" s="2"/>
      <c r="H11" s="2"/>
      <c r="I11" s="2"/>
      <c r="J11" s="2"/>
      <c r="L11" s="2"/>
      <c r="M11" s="2"/>
      <c r="N11" s="2"/>
      <c r="O11" s="2"/>
    </row>
    <row r="12" spans="2:15" ht="15" thickBot="1" x14ac:dyDescent="0.25">
      <c r="B12" s="2"/>
      <c r="C12" s="2"/>
      <c r="D12" s="2"/>
      <c r="E12" s="2"/>
      <c r="F12" s="2"/>
      <c r="G12" s="2"/>
      <c r="H12" s="2"/>
      <c r="I12" s="2"/>
      <c r="J12" s="2"/>
      <c r="L12" s="2"/>
      <c r="M12" s="2"/>
      <c r="N12" s="2"/>
      <c r="O12" s="2"/>
    </row>
    <row r="13" spans="2:15" ht="24" customHeight="1" thickBot="1" x14ac:dyDescent="0.25">
      <c r="B13" s="2"/>
      <c r="C13" s="2"/>
      <c r="D13" s="2"/>
      <c r="E13" s="2"/>
      <c r="F13" s="2"/>
      <c r="G13" s="2"/>
      <c r="H13" s="2"/>
      <c r="I13" s="2"/>
      <c r="J13" s="100" t="s">
        <v>41</v>
      </c>
      <c r="K13" s="101"/>
      <c r="L13" s="102" t="s">
        <v>40</v>
      </c>
      <c r="M13" s="103"/>
      <c r="N13" s="104"/>
      <c r="O13" s="20"/>
    </row>
    <row r="14" spans="2:15" s="9" customFormat="1" ht="97.35" customHeight="1" thickBot="1" x14ac:dyDescent="0.25">
      <c r="B14" s="10" t="s">
        <v>1</v>
      </c>
      <c r="C14" s="10" t="s">
        <v>58</v>
      </c>
      <c r="D14" s="10" t="s">
        <v>2</v>
      </c>
      <c r="E14" s="10" t="s">
        <v>3</v>
      </c>
      <c r="F14" s="10" t="s">
        <v>7</v>
      </c>
      <c r="G14" s="10" t="s">
        <v>4</v>
      </c>
      <c r="H14" s="10" t="s">
        <v>5</v>
      </c>
      <c r="I14" s="10" t="s">
        <v>6</v>
      </c>
      <c r="J14" s="52" t="s">
        <v>90</v>
      </c>
      <c r="K14" s="52" t="s">
        <v>81</v>
      </c>
      <c r="L14" s="11" t="s">
        <v>53</v>
      </c>
      <c r="M14" s="11" t="s">
        <v>89</v>
      </c>
      <c r="N14" s="11" t="s">
        <v>109</v>
      </c>
      <c r="O14" s="21" t="s">
        <v>60</v>
      </c>
    </row>
    <row r="15" spans="2:15" s="16" customFormat="1" ht="14.45" customHeight="1" x14ac:dyDescent="0.2">
      <c r="B15" s="106" t="s">
        <v>9</v>
      </c>
      <c r="C15" s="106"/>
      <c r="D15" s="106"/>
      <c r="E15" s="106"/>
      <c r="F15" s="106"/>
      <c r="G15" s="106"/>
      <c r="H15" s="106"/>
      <c r="I15" s="106"/>
      <c r="J15" s="106"/>
      <c r="K15" s="106"/>
      <c r="L15" s="106"/>
      <c r="M15" s="106"/>
      <c r="N15" s="106"/>
      <c r="O15" s="107"/>
    </row>
    <row r="16" spans="2:15" s="56" customFormat="1" ht="38.25" outlineLevel="1" x14ac:dyDescent="0.2">
      <c r="B16" s="53" t="s">
        <v>16</v>
      </c>
      <c r="C16" s="53" t="s">
        <v>43</v>
      </c>
      <c r="D16" s="54" t="s">
        <v>124</v>
      </c>
      <c r="E16" s="55"/>
      <c r="F16" s="55"/>
      <c r="G16" s="86" t="str">
        <f>IFERROR(VLOOKUP((E16&amp;F16),Tabelle1!$C$1:$D$10,2,0),"")</f>
        <v/>
      </c>
      <c r="H16" s="55"/>
      <c r="I16" s="86" t="str">
        <f>IFERROR(VLOOKUP((G16&amp;H16),Tabelle1!$C$15:$D$24,2,0),"")</f>
        <v/>
      </c>
      <c r="J16" s="76"/>
      <c r="K16" s="75"/>
      <c r="L16" s="71"/>
      <c r="M16" s="71"/>
      <c r="N16" s="75"/>
      <c r="O16" s="55"/>
    </row>
    <row r="17" spans="2:15" s="56" customFormat="1" ht="25.5" outlineLevel="1" x14ac:dyDescent="0.2">
      <c r="B17" s="53" t="s">
        <v>17</v>
      </c>
      <c r="C17" s="53" t="s">
        <v>44</v>
      </c>
      <c r="D17" s="54" t="s">
        <v>111</v>
      </c>
      <c r="E17" s="55"/>
      <c r="F17" s="55"/>
      <c r="G17" s="86" t="str">
        <f>IFERROR(VLOOKUP((E17&amp;F17),Tabelle1!$C$1:$D$10,2,0),"")</f>
        <v/>
      </c>
      <c r="H17" s="55"/>
      <c r="I17" s="86" t="str">
        <f>IFERROR(VLOOKUP((G17&amp;H17),Tabelle1!$C$15:$D$24,2,0),"")</f>
        <v/>
      </c>
      <c r="J17" s="76"/>
      <c r="K17" s="75"/>
      <c r="L17" s="71"/>
      <c r="M17" s="71"/>
      <c r="N17" s="75"/>
      <c r="O17" s="55"/>
    </row>
    <row r="18" spans="2:15" s="56" customFormat="1" ht="38.25" outlineLevel="1" x14ac:dyDescent="0.2">
      <c r="B18" s="53" t="s">
        <v>18</v>
      </c>
      <c r="C18" s="53" t="s">
        <v>44</v>
      </c>
      <c r="D18" s="54" t="s">
        <v>112</v>
      </c>
      <c r="E18" s="55"/>
      <c r="F18" s="55"/>
      <c r="G18" s="86" t="str">
        <f>IFERROR(VLOOKUP((E18&amp;F18),Tabelle1!$C$1:$D$10,2,0),"")</f>
        <v/>
      </c>
      <c r="H18" s="55"/>
      <c r="I18" s="86" t="str">
        <f>IFERROR(VLOOKUP((G18&amp;H18),Tabelle1!$C$15:$D$24,2,0),"")</f>
        <v/>
      </c>
      <c r="J18" s="76"/>
      <c r="K18" s="75"/>
      <c r="L18" s="71"/>
      <c r="M18" s="71"/>
      <c r="N18" s="75"/>
      <c r="O18" s="55"/>
    </row>
    <row r="19" spans="2:15" s="56" customFormat="1" ht="25.5" outlineLevel="1" x14ac:dyDescent="0.2">
      <c r="B19" s="53" t="s">
        <v>19</v>
      </c>
      <c r="C19" s="53" t="s">
        <v>44</v>
      </c>
      <c r="D19" s="54" t="s">
        <v>113</v>
      </c>
      <c r="E19" s="55"/>
      <c r="F19" s="55"/>
      <c r="G19" s="86" t="str">
        <f>IFERROR(VLOOKUP((E19&amp;F19),Tabelle1!$C$1:$D$10,2,0),"")</f>
        <v/>
      </c>
      <c r="H19" s="55"/>
      <c r="I19" s="86" t="str">
        <f>IFERROR(VLOOKUP((G19&amp;H19),Tabelle1!$C$15:$D$24,2,0),"")</f>
        <v/>
      </c>
      <c r="J19" s="76"/>
      <c r="K19" s="75"/>
      <c r="L19" s="71"/>
      <c r="M19" s="71"/>
      <c r="N19" s="75"/>
      <c r="O19" s="55"/>
    </row>
    <row r="20" spans="2:15" s="56" customFormat="1" ht="25.5" outlineLevel="1" x14ac:dyDescent="0.2">
      <c r="B20" s="53" t="s">
        <v>20</v>
      </c>
      <c r="C20" s="53" t="s">
        <v>44</v>
      </c>
      <c r="D20" s="54" t="s">
        <v>151</v>
      </c>
      <c r="E20" s="55"/>
      <c r="F20" s="55"/>
      <c r="G20" s="86" t="str">
        <f>IFERROR(VLOOKUP((E20&amp;F20),Tabelle1!$C$1:$D$10,2,0),"")</f>
        <v/>
      </c>
      <c r="H20" s="55"/>
      <c r="I20" s="86" t="str">
        <f>IFERROR(VLOOKUP((G20&amp;H20),Tabelle1!$C$15:$D$24,2,0),"")</f>
        <v/>
      </c>
      <c r="J20" s="76"/>
      <c r="K20" s="75"/>
      <c r="L20" s="71"/>
      <c r="M20" s="71"/>
      <c r="N20" s="75"/>
      <c r="O20" s="55"/>
    </row>
    <row r="21" spans="2:15" s="56" customFormat="1" ht="25.5" outlineLevel="1" x14ac:dyDescent="0.2">
      <c r="B21" s="53" t="s">
        <v>21</v>
      </c>
      <c r="C21" s="53" t="s">
        <v>44</v>
      </c>
      <c r="D21" s="54" t="s">
        <v>108</v>
      </c>
      <c r="E21" s="55"/>
      <c r="F21" s="55"/>
      <c r="G21" s="86" t="str">
        <f>IFERROR(VLOOKUP((E21&amp;F21),Tabelle1!$C$1:$D$10,2,0),"")</f>
        <v/>
      </c>
      <c r="H21" s="55"/>
      <c r="I21" s="86" t="str">
        <f>IFERROR(VLOOKUP((G21&amp;H21),Tabelle1!$C$15:$D$24,2,0),"")</f>
        <v/>
      </c>
      <c r="J21" s="76"/>
      <c r="K21" s="75"/>
      <c r="L21" s="71"/>
      <c r="M21" s="71"/>
      <c r="N21" s="75"/>
      <c r="O21" s="55"/>
    </row>
    <row r="22" spans="2:15" s="56" customFormat="1" ht="25.5" outlineLevel="1" x14ac:dyDescent="0.2">
      <c r="B22" s="53" t="s">
        <v>22</v>
      </c>
      <c r="C22" s="53" t="s">
        <v>44</v>
      </c>
      <c r="D22" s="54" t="s">
        <v>42</v>
      </c>
      <c r="E22" s="55"/>
      <c r="F22" s="55"/>
      <c r="G22" s="86" t="str">
        <f>IFERROR(VLOOKUP((E22&amp;F22),Tabelle1!$C$1:$D$10,2,0),"")</f>
        <v/>
      </c>
      <c r="H22" s="55"/>
      <c r="I22" s="86" t="str">
        <f>IFERROR(VLOOKUP((G22&amp;H22),Tabelle1!$C$15:$D$24,2,0),"")</f>
        <v/>
      </c>
      <c r="J22" s="76"/>
      <c r="K22" s="75"/>
      <c r="L22" s="71"/>
      <c r="M22" s="71"/>
      <c r="N22" s="75"/>
      <c r="O22" s="55"/>
    </row>
    <row r="23" spans="2:15" s="56" customFormat="1" ht="27" outlineLevel="1" x14ac:dyDescent="0.2">
      <c r="B23" s="53" t="s">
        <v>23</v>
      </c>
      <c r="C23" s="53" t="s">
        <v>44</v>
      </c>
      <c r="D23" s="54" t="s">
        <v>123</v>
      </c>
      <c r="E23" s="55"/>
      <c r="F23" s="55"/>
      <c r="G23" s="86" t="str">
        <f>IFERROR(VLOOKUP((E23&amp;F23),Tabelle1!$C$1:$D$10,2,0),"")</f>
        <v/>
      </c>
      <c r="H23" s="55"/>
      <c r="I23" s="86" t="str">
        <f>IFERROR(VLOOKUP((G23&amp;H23),Tabelle1!$C$15:$D$24,2,0),"")</f>
        <v/>
      </c>
      <c r="J23" s="76"/>
      <c r="K23" s="75"/>
      <c r="L23" s="71"/>
      <c r="M23" s="71"/>
      <c r="N23" s="75"/>
      <c r="O23" s="55"/>
    </row>
    <row r="24" spans="2:15" s="56" customFormat="1" ht="25.5" outlineLevel="1" x14ac:dyDescent="0.2">
      <c r="B24" s="53" t="s">
        <v>24</v>
      </c>
      <c r="C24" s="53" t="s">
        <v>138</v>
      </c>
      <c r="D24" s="54" t="s">
        <v>142</v>
      </c>
      <c r="E24" s="55"/>
      <c r="F24" s="55"/>
      <c r="G24" s="86" t="str">
        <f>IFERROR(VLOOKUP((E24&amp;F24),Tabelle1!$C$1:$D$10,2,0),"")</f>
        <v/>
      </c>
      <c r="H24" s="55"/>
      <c r="I24" s="86" t="str">
        <f>IFERROR(VLOOKUP((G24&amp;H24),Tabelle1!$C$15:$D$24,2,0),"")</f>
        <v/>
      </c>
      <c r="J24" s="76"/>
      <c r="K24" s="75"/>
      <c r="L24" s="71"/>
      <c r="M24" s="71"/>
      <c r="N24" s="75"/>
      <c r="O24" s="55"/>
    </row>
    <row r="25" spans="2:15" s="56" customFormat="1" ht="25.5" outlineLevel="1" x14ac:dyDescent="0.2">
      <c r="B25" s="53" t="s">
        <v>25</v>
      </c>
      <c r="C25" s="53" t="s">
        <v>125</v>
      </c>
      <c r="D25" s="54" t="s">
        <v>139</v>
      </c>
      <c r="E25" s="55"/>
      <c r="F25" s="55"/>
      <c r="G25" s="86" t="str">
        <f>IFERROR(VLOOKUP((E25&amp;F25),Tabelle1!$C$1:$D$10,2,0),"")</f>
        <v/>
      </c>
      <c r="H25" s="55"/>
      <c r="I25" s="86" t="str">
        <f>IFERROR(VLOOKUP((G25&amp;H25),Tabelle1!$C$15:$D$24,2,0),"")</f>
        <v/>
      </c>
      <c r="J25" s="76"/>
      <c r="K25" s="75"/>
      <c r="L25" s="71"/>
      <c r="M25" s="71"/>
      <c r="N25" s="75"/>
      <c r="O25" s="55"/>
    </row>
    <row r="26" spans="2:15" s="56" customFormat="1" ht="25.5" outlineLevel="1" x14ac:dyDescent="0.2">
      <c r="B26" s="53" t="s">
        <v>26</v>
      </c>
      <c r="C26" s="53" t="s">
        <v>125</v>
      </c>
      <c r="D26" s="54" t="s">
        <v>126</v>
      </c>
      <c r="E26" s="55"/>
      <c r="F26" s="55"/>
      <c r="G26" s="86" t="str">
        <f>IFERROR(VLOOKUP((E26&amp;F26),Tabelle1!$C$1:$D$10,2,0),"")</f>
        <v/>
      </c>
      <c r="H26" s="55"/>
      <c r="I26" s="86" t="str">
        <f>IFERROR(VLOOKUP((G26&amp;H26),Tabelle1!$C$15:$D$24,2,0),"")</f>
        <v/>
      </c>
      <c r="J26" s="76"/>
      <c r="K26" s="75"/>
      <c r="L26" s="71"/>
      <c r="M26" s="71"/>
      <c r="N26" s="75"/>
      <c r="O26" s="55"/>
    </row>
    <row r="27" spans="2:15" s="56" customFormat="1" ht="27" outlineLevel="1" x14ac:dyDescent="0.2">
      <c r="B27" s="53" t="s">
        <v>27</v>
      </c>
      <c r="C27" s="53" t="s">
        <v>125</v>
      </c>
      <c r="D27" s="54" t="s">
        <v>127</v>
      </c>
      <c r="E27" s="55"/>
      <c r="F27" s="55"/>
      <c r="G27" s="86" t="str">
        <f>IFERROR(VLOOKUP((E27&amp;F27),Tabelle1!$C$1:$D$10,2,0),"")</f>
        <v/>
      </c>
      <c r="H27" s="55"/>
      <c r="I27" s="86" t="str">
        <f>IFERROR(VLOOKUP((G27&amp;H27),Tabelle1!$C$15:$D$24,2,0),"")</f>
        <v/>
      </c>
      <c r="J27" s="76"/>
      <c r="K27" s="75"/>
      <c r="L27" s="71"/>
      <c r="M27" s="71"/>
      <c r="N27" s="75"/>
      <c r="O27" s="55"/>
    </row>
    <row r="28" spans="2:15" s="56" customFormat="1" ht="25.5" outlineLevel="1" x14ac:dyDescent="0.2">
      <c r="B28" s="53" t="s">
        <v>119</v>
      </c>
      <c r="C28" s="53" t="s">
        <v>39</v>
      </c>
      <c r="D28" s="54" t="s">
        <v>114</v>
      </c>
      <c r="E28" s="55"/>
      <c r="F28" s="55"/>
      <c r="G28" s="86" t="str">
        <f>IFERROR(VLOOKUP((E28&amp;F28),Tabelle1!$C$1:$D$10,2,0),"")</f>
        <v/>
      </c>
      <c r="H28" s="55"/>
      <c r="I28" s="86" t="str">
        <f>IFERROR(VLOOKUP((G28&amp;H28),Tabelle1!$C$15:$D$24,2,0),"")</f>
        <v/>
      </c>
      <c r="J28" s="76"/>
      <c r="K28" s="75"/>
      <c r="L28" s="71"/>
      <c r="M28" s="71"/>
      <c r="N28" s="75"/>
      <c r="O28" s="55"/>
    </row>
    <row r="29" spans="2:15" s="56" customFormat="1" ht="25.5" outlineLevel="1" x14ac:dyDescent="0.2">
      <c r="B29" s="53" t="s">
        <v>131</v>
      </c>
      <c r="C29" s="53" t="s">
        <v>39</v>
      </c>
      <c r="D29" s="54" t="s">
        <v>140</v>
      </c>
      <c r="E29" s="55"/>
      <c r="F29" s="55"/>
      <c r="G29" s="86" t="str">
        <f>IFERROR(VLOOKUP((E29&amp;F29),Tabelle1!$C$1:$D$10,2,0),"")</f>
        <v/>
      </c>
      <c r="H29" s="55"/>
      <c r="I29" s="86" t="str">
        <f>IFERROR(VLOOKUP((G29&amp;H29),Tabelle1!$C$15:$D$24,2,0),"")</f>
        <v/>
      </c>
      <c r="J29" s="76"/>
      <c r="K29" s="75"/>
      <c r="L29" s="71"/>
      <c r="M29" s="71"/>
      <c r="N29" s="75"/>
      <c r="O29" s="55"/>
    </row>
    <row r="30" spans="2:15" s="56" customFormat="1" ht="27.75" outlineLevel="1" thickBot="1" x14ac:dyDescent="0.25">
      <c r="B30" s="53" t="s">
        <v>141</v>
      </c>
      <c r="C30" s="57" t="s">
        <v>39</v>
      </c>
      <c r="D30" s="58" t="s">
        <v>128</v>
      </c>
      <c r="E30" s="59"/>
      <c r="F30" s="59"/>
      <c r="G30" s="87" t="str">
        <f>IFERROR(VLOOKUP((E30&amp;F30),Tabelle1!$C$1:$D$10,2,0),"")</f>
        <v/>
      </c>
      <c r="H30" s="59"/>
      <c r="I30" s="87" t="str">
        <f>IFERROR(VLOOKUP((G30&amp;H30),Tabelle1!$C$15:$D$24,2,0),"")</f>
        <v/>
      </c>
      <c r="J30" s="77"/>
      <c r="K30" s="75"/>
      <c r="L30" s="72"/>
      <c r="M30" s="72"/>
      <c r="N30" s="75"/>
      <c r="O30" s="59"/>
    </row>
    <row r="31" spans="2:15" s="16" customFormat="1" ht="14.45" customHeight="1" x14ac:dyDescent="0.2">
      <c r="B31" s="106" t="s">
        <v>10</v>
      </c>
      <c r="C31" s="106"/>
      <c r="D31" s="106"/>
      <c r="E31" s="106"/>
      <c r="F31" s="106"/>
      <c r="G31" s="106"/>
      <c r="H31" s="106"/>
      <c r="I31" s="106"/>
      <c r="J31" s="106"/>
      <c r="K31" s="106"/>
      <c r="L31" s="106"/>
      <c r="M31" s="106"/>
      <c r="N31" s="106"/>
      <c r="O31" s="106"/>
    </row>
    <row r="32" spans="2:15" s="56" customFormat="1" ht="26.45" customHeight="1" outlineLevel="1" x14ac:dyDescent="0.2">
      <c r="B32" s="60" t="s">
        <v>28</v>
      </c>
      <c r="C32" s="60" t="s">
        <v>10</v>
      </c>
      <c r="D32" s="60" t="s">
        <v>8</v>
      </c>
      <c r="E32" s="61"/>
      <c r="F32" s="61"/>
      <c r="G32" s="88" t="str">
        <f>IFERROR(VLOOKUP((E32&amp;F32),Tabelle1!$C$1:$D$10,2,0),"")</f>
        <v/>
      </c>
      <c r="H32" s="61"/>
      <c r="I32" s="88" t="str">
        <f>IFERROR(VLOOKUP((G32&amp;H32),Tabelle1!$C$15:$D$24,2,0),"")</f>
        <v/>
      </c>
      <c r="J32" s="78"/>
      <c r="K32" s="75"/>
      <c r="L32" s="73"/>
      <c r="M32" s="73"/>
      <c r="N32" s="75"/>
      <c r="O32" s="61"/>
    </row>
    <row r="33" spans="2:15" s="56" customFormat="1" ht="26.45" customHeight="1" outlineLevel="1" x14ac:dyDescent="0.2">
      <c r="B33" s="60" t="s">
        <v>29</v>
      </c>
      <c r="C33" s="62" t="s">
        <v>10</v>
      </c>
      <c r="D33" s="62" t="s">
        <v>11</v>
      </c>
      <c r="E33" s="55"/>
      <c r="F33" s="55"/>
      <c r="G33" s="86" t="str">
        <f>IFERROR(VLOOKUP((E33&amp;F33),Tabelle1!$C$1:$D$10,2,0),"")</f>
        <v/>
      </c>
      <c r="H33" s="55"/>
      <c r="I33" s="86" t="str">
        <f>IFERROR(VLOOKUP((G33&amp;H33),Tabelle1!$C$15:$D$24,2,0),"")</f>
        <v/>
      </c>
      <c r="J33" s="76"/>
      <c r="K33" s="75"/>
      <c r="L33" s="71"/>
      <c r="M33" s="71"/>
      <c r="N33" s="75"/>
      <c r="O33" s="55"/>
    </row>
    <row r="34" spans="2:15" s="56" customFormat="1" ht="26.45" customHeight="1" outlineLevel="1" x14ac:dyDescent="0.2">
      <c r="B34" s="60" t="s">
        <v>30</v>
      </c>
      <c r="C34" s="63" t="s">
        <v>10</v>
      </c>
      <c r="D34" s="64" t="s">
        <v>12</v>
      </c>
      <c r="E34" s="55"/>
      <c r="F34" s="55"/>
      <c r="G34" s="86" t="str">
        <f>IFERROR(VLOOKUP((E34&amp;F34),Tabelle1!$C$1:$D$10,2,0),"")</f>
        <v/>
      </c>
      <c r="H34" s="55"/>
      <c r="I34" s="86" t="str">
        <f>IFERROR(VLOOKUP((G34&amp;H34),Tabelle1!$C$15:$D$24,2,0),"")</f>
        <v/>
      </c>
      <c r="J34" s="76"/>
      <c r="K34" s="75"/>
      <c r="L34" s="71"/>
      <c r="M34" s="71"/>
      <c r="N34" s="75"/>
      <c r="O34" s="55"/>
    </row>
    <row r="35" spans="2:15" s="56" customFormat="1" ht="26.45" customHeight="1" outlineLevel="1" x14ac:dyDescent="0.2">
      <c r="B35" s="60" t="s">
        <v>31</v>
      </c>
      <c r="C35" s="62" t="s">
        <v>10</v>
      </c>
      <c r="D35" s="65" t="s">
        <v>100</v>
      </c>
      <c r="E35" s="55"/>
      <c r="F35" s="55"/>
      <c r="G35" s="86" t="str">
        <f>IFERROR(VLOOKUP((E35&amp;F35),Tabelle1!$C$1:$D$10,2,0),"")</f>
        <v/>
      </c>
      <c r="H35" s="55"/>
      <c r="I35" s="86" t="str">
        <f>IFERROR(VLOOKUP((G35&amp;H35),Tabelle1!$C$15:$D$24,2,0),"")</f>
        <v/>
      </c>
      <c r="J35" s="76"/>
      <c r="K35" s="75"/>
      <c r="L35" s="71"/>
      <c r="M35" s="71"/>
      <c r="N35" s="75"/>
      <c r="O35" s="55"/>
    </row>
    <row r="36" spans="2:15" s="56" customFormat="1" ht="26.45" customHeight="1" outlineLevel="1" x14ac:dyDescent="0.2">
      <c r="B36" s="60" t="s">
        <v>32</v>
      </c>
      <c r="C36" s="62" t="s">
        <v>10</v>
      </c>
      <c r="D36" s="62" t="s">
        <v>14</v>
      </c>
      <c r="E36" s="55"/>
      <c r="F36" s="55"/>
      <c r="G36" s="86" t="str">
        <f>IFERROR(VLOOKUP((E36&amp;F36),Tabelle1!$C$1:$D$10,2,0),"")</f>
        <v/>
      </c>
      <c r="H36" s="55"/>
      <c r="I36" s="86" t="str">
        <f>IFERROR(VLOOKUP((G36&amp;H36),Tabelle1!$C$15:$D$24,2,0),"")</f>
        <v/>
      </c>
      <c r="J36" s="76"/>
      <c r="K36" s="75"/>
      <c r="L36" s="71"/>
      <c r="M36" s="71"/>
      <c r="N36" s="75"/>
      <c r="O36" s="55"/>
    </row>
    <row r="37" spans="2:15" s="56" customFormat="1" ht="26.45" customHeight="1" outlineLevel="1" x14ac:dyDescent="0.2">
      <c r="B37" s="60" t="s">
        <v>33</v>
      </c>
      <c r="C37" s="62" t="s">
        <v>10</v>
      </c>
      <c r="D37" s="62" t="s">
        <v>13</v>
      </c>
      <c r="E37" s="55"/>
      <c r="F37" s="55"/>
      <c r="G37" s="86" t="str">
        <f>IFERROR(VLOOKUP((E37&amp;F37),Tabelle1!$C$1:$D$10,2,0),"")</f>
        <v/>
      </c>
      <c r="H37" s="55"/>
      <c r="I37" s="86" t="str">
        <f>IFERROR(VLOOKUP((G37&amp;H37),Tabelle1!$C$15:$D$24,2,0),"")</f>
        <v/>
      </c>
      <c r="J37" s="76"/>
      <c r="K37" s="75"/>
      <c r="L37" s="71"/>
      <c r="M37" s="71"/>
      <c r="N37" s="75"/>
      <c r="O37" s="55"/>
    </row>
    <row r="38" spans="2:15" s="56" customFormat="1" ht="26.45" customHeight="1" outlineLevel="1" x14ac:dyDescent="0.2">
      <c r="B38" s="60" t="s">
        <v>34</v>
      </c>
      <c r="C38" s="62" t="s">
        <v>10</v>
      </c>
      <c r="D38" s="62" t="s">
        <v>134</v>
      </c>
      <c r="E38" s="55"/>
      <c r="F38" s="55"/>
      <c r="G38" s="86" t="str">
        <f>IFERROR(VLOOKUP((E38&amp;F38),Tabelle1!$C$1:$D$10,2,0),"")</f>
        <v/>
      </c>
      <c r="H38" s="55"/>
      <c r="I38" s="86" t="str">
        <f>IFERROR(VLOOKUP((G38&amp;H38),Tabelle1!$C$15:$D$24,2,0),"")</f>
        <v/>
      </c>
      <c r="J38" s="76"/>
      <c r="K38" s="79"/>
      <c r="L38" s="75"/>
      <c r="M38" s="75"/>
      <c r="N38" s="74"/>
      <c r="O38" s="55"/>
    </row>
    <row r="39" spans="2:15" s="56" customFormat="1" ht="26.45" customHeight="1" outlineLevel="1" x14ac:dyDescent="0.2">
      <c r="B39" s="60" t="s">
        <v>35</v>
      </c>
      <c r="C39" s="62" t="s">
        <v>10</v>
      </c>
      <c r="D39" s="62" t="s">
        <v>115</v>
      </c>
      <c r="E39" s="55"/>
      <c r="F39" s="55"/>
      <c r="G39" s="86" t="str">
        <f>IFERROR(VLOOKUP((E39&amp;F39),Tabelle1!$C$1:$D$10,2,0),"")</f>
        <v/>
      </c>
      <c r="H39" s="55"/>
      <c r="I39" s="86" t="str">
        <f>IFERROR(VLOOKUP((G39&amp;H39),Tabelle1!$C$15:$D$24,2,0),"")</f>
        <v/>
      </c>
      <c r="J39" s="76"/>
      <c r="K39" s="75"/>
      <c r="L39" s="71"/>
      <c r="M39" s="71"/>
      <c r="N39" s="75"/>
      <c r="O39" s="55"/>
    </row>
    <row r="40" spans="2:15" s="56" customFormat="1" ht="26.1" customHeight="1" outlineLevel="1" thickBot="1" x14ac:dyDescent="0.25">
      <c r="B40" s="60" t="s">
        <v>36</v>
      </c>
      <c r="C40" s="62" t="s">
        <v>10</v>
      </c>
      <c r="D40" s="62" t="s">
        <v>135</v>
      </c>
      <c r="E40" s="66"/>
      <c r="F40" s="66"/>
      <c r="G40" s="89" t="str">
        <f>IFERROR(VLOOKUP((E40&amp;F40),Tabelle1!$C$1:$D$10,2,0),"")</f>
        <v/>
      </c>
      <c r="H40" s="66"/>
      <c r="I40" s="89" t="str">
        <f>IFERROR(VLOOKUP((G40&amp;H40),Tabelle1!$C$15:$D$24,2,0),"")</f>
        <v/>
      </c>
      <c r="J40" s="79"/>
      <c r="K40" s="79"/>
      <c r="L40" s="75"/>
      <c r="M40" s="75"/>
      <c r="N40" s="74"/>
      <c r="O40" s="67"/>
    </row>
    <row r="41" spans="2:15" s="15" customFormat="1" ht="14.45" customHeight="1" x14ac:dyDescent="0.2">
      <c r="B41" s="105" t="s">
        <v>145</v>
      </c>
      <c r="C41" s="105"/>
      <c r="D41" s="105"/>
      <c r="E41" s="105"/>
      <c r="F41" s="105"/>
      <c r="G41" s="105"/>
      <c r="H41" s="105"/>
      <c r="I41" s="105"/>
      <c r="J41" s="105"/>
      <c r="K41" s="105"/>
      <c r="L41" s="105"/>
      <c r="M41" s="105"/>
      <c r="N41" s="105"/>
      <c r="O41" s="105"/>
    </row>
    <row r="42" spans="2:15" s="56" customFormat="1" ht="26.45" customHeight="1" outlineLevel="1" thickBot="1" x14ac:dyDescent="0.25">
      <c r="B42" s="60" t="s">
        <v>143</v>
      </c>
      <c r="C42" s="62" t="s">
        <v>15</v>
      </c>
      <c r="D42" s="65" t="s">
        <v>146</v>
      </c>
      <c r="E42" s="55"/>
      <c r="F42" s="55"/>
      <c r="G42" s="86" t="str">
        <f>IFERROR(VLOOKUP((E42&amp;F42),Tabelle1!$C$1:$D$10,2,0),"")</f>
        <v/>
      </c>
      <c r="H42" s="55"/>
      <c r="I42" s="86" t="str">
        <f>IFERROR(VLOOKUP((G42&amp;H42),Tabelle1!$C$15:$D$24,2,0),"")</f>
        <v/>
      </c>
      <c r="J42" s="76"/>
      <c r="K42" s="75"/>
      <c r="L42" s="71"/>
      <c r="M42" s="71"/>
      <c r="N42" s="75"/>
      <c r="O42" s="55"/>
    </row>
    <row r="43" spans="2:15" s="15" customFormat="1" ht="14.45" customHeight="1" x14ac:dyDescent="0.2">
      <c r="B43" s="105" t="s">
        <v>129</v>
      </c>
      <c r="C43" s="105"/>
      <c r="D43" s="105"/>
      <c r="E43" s="105"/>
      <c r="F43" s="105"/>
      <c r="G43" s="105"/>
      <c r="H43" s="105"/>
      <c r="I43" s="105"/>
      <c r="J43" s="105"/>
      <c r="K43" s="105"/>
      <c r="L43" s="105"/>
      <c r="M43" s="105"/>
      <c r="N43" s="105"/>
      <c r="O43" s="105"/>
    </row>
    <row r="44" spans="2:15" s="56" customFormat="1" ht="26.45" customHeight="1" outlineLevel="1" thickBot="1" x14ac:dyDescent="0.25">
      <c r="B44" s="60" t="s">
        <v>144</v>
      </c>
      <c r="C44" s="62" t="s">
        <v>15</v>
      </c>
      <c r="D44" s="65" t="s">
        <v>129</v>
      </c>
      <c r="E44" s="55"/>
      <c r="F44" s="55"/>
      <c r="G44" s="86" t="str">
        <f>IFERROR(VLOOKUP((E44&amp;F44),Tabelle1!$C$1:$D$10,2,0),"")</f>
        <v/>
      </c>
      <c r="H44" s="55"/>
      <c r="I44" s="86" t="str">
        <f>IFERROR(VLOOKUP((G44&amp;H44),Tabelle1!$C$15:$D$24,2,0),"")</f>
        <v/>
      </c>
      <c r="J44" s="76"/>
      <c r="K44" s="75"/>
      <c r="L44" s="71"/>
      <c r="M44" s="71"/>
      <c r="N44" s="75"/>
      <c r="O44" s="55"/>
    </row>
    <row r="45" spans="2:15" s="15" customFormat="1" ht="14.45" customHeight="1" x14ac:dyDescent="0.2">
      <c r="B45" s="105" t="s">
        <v>147</v>
      </c>
      <c r="C45" s="105"/>
      <c r="D45" s="105"/>
      <c r="E45" s="105"/>
      <c r="F45" s="105"/>
      <c r="G45" s="105"/>
      <c r="H45" s="105"/>
      <c r="I45" s="105"/>
      <c r="J45" s="105"/>
      <c r="K45" s="105"/>
      <c r="L45" s="105"/>
      <c r="M45" s="105"/>
      <c r="N45" s="105"/>
      <c r="O45" s="105"/>
    </row>
    <row r="46" spans="2:15" s="56" customFormat="1" ht="26.45" customHeight="1" outlineLevel="1" x14ac:dyDescent="0.2">
      <c r="B46" s="60" t="s">
        <v>148</v>
      </c>
      <c r="C46" s="62" t="s">
        <v>15</v>
      </c>
      <c r="D46" s="65" t="s">
        <v>120</v>
      </c>
      <c r="E46" s="55"/>
      <c r="F46" s="55"/>
      <c r="G46" s="86" t="str">
        <f>IFERROR(VLOOKUP((E46&amp;F46),Tabelle1!$C$1:$D$10,2,0),"")</f>
        <v/>
      </c>
      <c r="H46" s="55"/>
      <c r="I46" s="86" t="str">
        <f>IFERROR(VLOOKUP((G46&amp;H46),Tabelle1!$C$15:$D$24,2,0),"")</f>
        <v/>
      </c>
      <c r="J46" s="76"/>
      <c r="K46" s="75"/>
      <c r="L46" s="71"/>
      <c r="M46" s="71"/>
      <c r="N46" s="75"/>
      <c r="O46" s="55"/>
    </row>
    <row r="47" spans="2:15" s="56" customFormat="1" ht="26.45" customHeight="1" outlineLevel="1" thickBot="1" x14ac:dyDescent="0.25">
      <c r="B47" s="60" t="s">
        <v>149</v>
      </c>
      <c r="C47" s="62" t="s">
        <v>15</v>
      </c>
      <c r="D47" s="65" t="s">
        <v>130</v>
      </c>
      <c r="E47" s="55"/>
      <c r="F47" s="55"/>
      <c r="G47" s="86" t="str">
        <f>IFERROR(VLOOKUP((E47&amp;F47),Tabelle1!$C$1:$D$10,2,0),"")</f>
        <v/>
      </c>
      <c r="H47" s="55"/>
      <c r="I47" s="86" t="str">
        <f>IFERROR(VLOOKUP((G47&amp;H47),Tabelle1!$C$15:$D$24,2,0),"")</f>
        <v/>
      </c>
      <c r="J47" s="76"/>
      <c r="K47" s="75"/>
      <c r="L47" s="71"/>
      <c r="M47" s="71"/>
      <c r="N47" s="75"/>
      <c r="O47" s="55"/>
    </row>
    <row r="48" spans="2:15" s="15" customFormat="1" ht="14.45" customHeight="1" x14ac:dyDescent="0.2">
      <c r="B48" s="105" t="s">
        <v>15</v>
      </c>
      <c r="C48" s="105"/>
      <c r="D48" s="105"/>
      <c r="E48" s="105"/>
      <c r="F48" s="105"/>
      <c r="G48" s="105"/>
      <c r="H48" s="105"/>
      <c r="I48" s="105"/>
      <c r="J48" s="105"/>
      <c r="K48" s="105"/>
      <c r="L48" s="105"/>
      <c r="M48" s="105"/>
      <c r="N48" s="105"/>
      <c r="O48" s="105"/>
    </row>
    <row r="49" spans="2:15" s="56" customFormat="1" ht="26.45" customHeight="1" outlineLevel="1" x14ac:dyDescent="0.2">
      <c r="B49" s="60" t="s">
        <v>37</v>
      </c>
      <c r="C49" s="62" t="s">
        <v>15</v>
      </c>
      <c r="D49" s="65" t="s">
        <v>155</v>
      </c>
      <c r="E49" s="55"/>
      <c r="F49" s="55"/>
      <c r="G49" s="86" t="str">
        <f>IFERROR(VLOOKUP((E49&amp;F49),Tabelle1!$C$1:$D$10,2,0),"")</f>
        <v/>
      </c>
      <c r="H49" s="55"/>
      <c r="I49" s="86" t="str">
        <f>IFERROR(VLOOKUP((G49&amp;H49),Tabelle1!$C$15:$D$24,2,0),"")</f>
        <v/>
      </c>
      <c r="J49" s="76"/>
      <c r="K49" s="79"/>
      <c r="L49" s="75"/>
      <c r="M49" s="75"/>
      <c r="N49" s="74"/>
      <c r="O49" s="55"/>
    </row>
    <row r="50" spans="2:15" s="56" customFormat="1" ht="26.45" customHeight="1" outlineLevel="1" thickBot="1" x14ac:dyDescent="0.25">
      <c r="B50" s="60" t="s">
        <v>38</v>
      </c>
      <c r="C50" s="62" t="s">
        <v>15</v>
      </c>
      <c r="D50" s="65" t="s">
        <v>121</v>
      </c>
      <c r="E50" s="55"/>
      <c r="F50" s="55"/>
      <c r="G50" s="86" t="str">
        <f>IFERROR(VLOOKUP((E50&amp;F50),Tabelle1!$C$1:$D$10,2,0),"")</f>
        <v/>
      </c>
      <c r="H50" s="55"/>
      <c r="I50" s="86" t="str">
        <f>IFERROR(VLOOKUP((G50&amp;H50),Tabelle1!$C$15:$D$24,2,0),"")</f>
        <v/>
      </c>
      <c r="J50" s="76"/>
      <c r="K50" s="75"/>
      <c r="L50" s="71"/>
      <c r="M50" s="71"/>
      <c r="N50" s="75"/>
      <c r="O50" s="55"/>
    </row>
    <row r="51" spans="2:15" s="15" customFormat="1" ht="14.45" customHeight="1" x14ac:dyDescent="0.2">
      <c r="B51" s="105" t="s">
        <v>116</v>
      </c>
      <c r="C51" s="105"/>
      <c r="D51" s="105"/>
      <c r="E51" s="105"/>
      <c r="F51" s="105"/>
      <c r="G51" s="105"/>
      <c r="H51" s="105"/>
      <c r="I51" s="105"/>
      <c r="J51" s="105"/>
      <c r="K51" s="105"/>
      <c r="L51" s="105"/>
      <c r="M51" s="105"/>
      <c r="N51" s="105"/>
      <c r="O51" s="105"/>
    </row>
    <row r="52" spans="2:15" s="56" customFormat="1" ht="26.45" customHeight="1" outlineLevel="1" x14ac:dyDescent="0.2">
      <c r="B52" s="60" t="s">
        <v>117</v>
      </c>
      <c r="C52" s="60" t="s">
        <v>116</v>
      </c>
      <c r="D52" s="60" t="s">
        <v>136</v>
      </c>
      <c r="E52" s="68"/>
      <c r="F52" s="68"/>
      <c r="G52" s="90" t="str">
        <f>IFERROR(VLOOKUP((E52&amp;F52),Tabelle1!$C$1:$D$10,2,0),"")</f>
        <v/>
      </c>
      <c r="H52" s="68"/>
      <c r="I52" s="90" t="str">
        <f>IFERROR(VLOOKUP((G52&amp;H52),Tabelle1!$C$15:$D$24,2,0),"")</f>
        <v/>
      </c>
      <c r="J52" s="80"/>
      <c r="K52" s="79"/>
      <c r="L52" s="75"/>
      <c r="M52" s="75"/>
      <c r="N52" s="74"/>
      <c r="O52" s="68"/>
    </row>
    <row r="54" spans="2:15" s="56" customFormat="1" ht="21" x14ac:dyDescent="0.3">
      <c r="B54" s="69" t="s">
        <v>152</v>
      </c>
    </row>
    <row r="55" spans="2:15" s="56" customFormat="1" ht="21" x14ac:dyDescent="0.3">
      <c r="B55" s="70" t="s">
        <v>133</v>
      </c>
    </row>
    <row r="56" spans="2:15" s="56" customFormat="1" ht="21" x14ac:dyDescent="0.3">
      <c r="B56" s="70" t="s">
        <v>122</v>
      </c>
    </row>
    <row r="57" spans="2:15" s="56" customFormat="1" ht="21" x14ac:dyDescent="0.3">
      <c r="B57" s="70" t="s">
        <v>137</v>
      </c>
    </row>
    <row r="59" spans="2:15" ht="21.75" thickBot="1" x14ac:dyDescent="0.4">
      <c r="B59" s="22" t="s">
        <v>103</v>
      </c>
    </row>
    <row r="60" spans="2:15" ht="30" customHeight="1" thickBot="1" x14ac:dyDescent="0.25">
      <c r="B60" s="10" t="s">
        <v>61</v>
      </c>
      <c r="C60" s="10" t="s">
        <v>86</v>
      </c>
      <c r="D60" s="10" t="s">
        <v>87</v>
      </c>
      <c r="E60" s="10" t="s">
        <v>83</v>
      </c>
      <c r="F60" s="39"/>
      <c r="G60" s="39"/>
      <c r="H60" s="39"/>
      <c r="I60" s="39"/>
      <c r="J60" s="40"/>
      <c r="K60" s="40"/>
      <c r="L60" s="40"/>
      <c r="M60" s="40"/>
      <c r="N60" s="40"/>
      <c r="O60" s="39"/>
    </row>
    <row r="61" spans="2:15" x14ac:dyDescent="0.2">
      <c r="B61" s="41"/>
      <c r="C61" s="5"/>
      <c r="D61" s="48"/>
      <c r="E61" s="49"/>
      <c r="F61" s="38"/>
      <c r="G61" s="38"/>
      <c r="H61" s="38"/>
      <c r="I61" s="38"/>
      <c r="J61" s="38"/>
      <c r="K61" s="38"/>
      <c r="L61" s="38"/>
      <c r="M61" s="38"/>
      <c r="N61" s="38"/>
      <c r="O61" s="38"/>
    </row>
    <row r="62" spans="2:15" x14ac:dyDescent="0.2">
      <c r="B62" s="42"/>
      <c r="C62" s="4"/>
      <c r="D62" s="4"/>
      <c r="E62" s="43"/>
      <c r="F62" s="38"/>
      <c r="G62" s="38"/>
      <c r="H62" s="38"/>
      <c r="I62" s="38"/>
      <c r="J62" s="38"/>
      <c r="K62" s="38"/>
      <c r="L62" s="38"/>
      <c r="M62" s="38"/>
      <c r="N62" s="38"/>
      <c r="O62" s="38"/>
    </row>
    <row r="63" spans="2:15" x14ac:dyDescent="0.2">
      <c r="B63" s="42"/>
      <c r="C63" s="4"/>
      <c r="D63" s="4"/>
      <c r="E63" s="43"/>
      <c r="F63" s="38"/>
      <c r="G63" s="38"/>
      <c r="H63" s="38"/>
      <c r="I63" s="38"/>
      <c r="J63" s="38"/>
      <c r="K63" s="38"/>
      <c r="L63" s="38"/>
      <c r="M63" s="38"/>
      <c r="N63" s="38"/>
      <c r="O63" s="38"/>
    </row>
    <row r="64" spans="2:15" x14ac:dyDescent="0.2">
      <c r="B64" s="42"/>
      <c r="C64" s="4"/>
      <c r="D64" s="4"/>
      <c r="E64" s="43"/>
      <c r="F64" s="38"/>
      <c r="G64" s="38"/>
      <c r="H64" s="38"/>
      <c r="I64" s="38"/>
      <c r="J64" s="38"/>
      <c r="K64" s="38"/>
      <c r="L64" s="38"/>
      <c r="M64" s="38"/>
      <c r="N64" s="38"/>
      <c r="O64" s="38"/>
    </row>
    <row r="65" spans="2:15" x14ac:dyDescent="0.2">
      <c r="B65" s="42"/>
      <c r="C65" s="4"/>
      <c r="D65" s="4"/>
      <c r="E65" s="43"/>
      <c r="F65" s="38"/>
      <c r="G65" s="38"/>
      <c r="H65" s="38"/>
      <c r="I65" s="38"/>
      <c r="J65" s="38"/>
      <c r="K65" s="38"/>
      <c r="L65" s="38"/>
      <c r="M65" s="38"/>
      <c r="N65" s="38"/>
      <c r="O65" s="38"/>
    </row>
    <row r="66" spans="2:15" x14ac:dyDescent="0.2">
      <c r="B66" s="42"/>
      <c r="C66" s="4"/>
      <c r="D66" s="4"/>
      <c r="E66" s="43"/>
      <c r="F66" s="38"/>
      <c r="G66" s="38"/>
      <c r="H66" s="38"/>
      <c r="I66" s="38"/>
      <c r="J66" s="38"/>
      <c r="K66" s="38"/>
      <c r="L66" s="38"/>
      <c r="M66" s="38"/>
      <c r="N66" s="38"/>
      <c r="O66" s="38"/>
    </row>
    <row r="67" spans="2:15" x14ac:dyDescent="0.2">
      <c r="B67" s="42"/>
      <c r="C67" s="4"/>
      <c r="D67" s="4"/>
      <c r="E67" s="43"/>
      <c r="F67" s="38"/>
      <c r="G67" s="38"/>
      <c r="H67" s="38"/>
      <c r="I67" s="38"/>
      <c r="J67" s="38"/>
      <c r="K67" s="38"/>
      <c r="L67" s="38"/>
      <c r="M67" s="38"/>
      <c r="N67" s="38"/>
      <c r="O67" s="38"/>
    </row>
    <row r="68" spans="2:15" x14ac:dyDescent="0.2">
      <c r="B68" s="42"/>
      <c r="C68" s="4"/>
      <c r="D68" s="4"/>
      <c r="E68" s="43"/>
      <c r="F68" s="38"/>
      <c r="G68" s="38"/>
      <c r="H68" s="38"/>
      <c r="I68" s="38"/>
      <c r="J68" s="38"/>
      <c r="K68" s="38"/>
      <c r="L68" s="38"/>
      <c r="M68" s="38"/>
      <c r="N68" s="38"/>
      <c r="O68" s="38"/>
    </row>
    <row r="69" spans="2:15" x14ac:dyDescent="0.2">
      <c r="B69" s="42"/>
      <c r="C69" s="4"/>
      <c r="D69" s="4"/>
      <c r="E69" s="43"/>
      <c r="F69" s="38"/>
      <c r="G69" s="38"/>
      <c r="H69" s="38"/>
      <c r="I69" s="38"/>
      <c r="J69" s="38"/>
      <c r="K69" s="38"/>
      <c r="L69" s="38"/>
      <c r="M69" s="38"/>
      <c r="N69" s="38"/>
      <c r="O69" s="38"/>
    </row>
    <row r="70" spans="2:15" x14ac:dyDescent="0.2">
      <c r="B70" s="42"/>
      <c r="C70" s="4"/>
      <c r="D70" s="4"/>
      <c r="E70" s="43"/>
      <c r="F70" s="38"/>
      <c r="G70" s="38"/>
      <c r="H70" s="38"/>
      <c r="I70" s="38"/>
      <c r="J70" s="38"/>
      <c r="K70" s="38"/>
      <c r="L70" s="38"/>
      <c r="M70" s="38"/>
      <c r="N70" s="38"/>
      <c r="O70" s="38"/>
    </row>
    <row r="71" spans="2:15" ht="15" thickBot="1" x14ac:dyDescent="0.25">
      <c r="B71" s="44"/>
      <c r="C71" s="6"/>
      <c r="D71" s="6"/>
      <c r="E71" s="45"/>
      <c r="F71" s="38"/>
      <c r="G71" s="38"/>
      <c r="H71" s="38"/>
      <c r="I71" s="38"/>
      <c r="J71" s="38"/>
      <c r="K71" s="38"/>
      <c r="L71" s="38"/>
      <c r="M71" s="38"/>
      <c r="N71" s="38"/>
      <c r="O71" s="38"/>
    </row>
    <row r="73" spans="2:15" ht="21" x14ac:dyDescent="0.3">
      <c r="B73" s="14"/>
    </row>
    <row r="74" spans="2:15" ht="21" x14ac:dyDescent="0.3">
      <c r="B74" s="14"/>
    </row>
    <row r="75" spans="2:15" ht="15" thickBot="1" x14ac:dyDescent="0.25"/>
    <row r="76" spans="2:15" ht="21" x14ac:dyDescent="0.35">
      <c r="B76" s="31" t="s">
        <v>101</v>
      </c>
      <c r="C76" s="27"/>
      <c r="D76" s="28"/>
    </row>
    <row r="77" spans="2:15" x14ac:dyDescent="0.2">
      <c r="B77" s="32"/>
      <c r="C77" s="33"/>
      <c r="D77" s="36"/>
    </row>
    <row r="78" spans="2:15" x14ac:dyDescent="0.2">
      <c r="B78" s="46" t="s">
        <v>99</v>
      </c>
      <c r="C78" s="33"/>
      <c r="D78" s="47" t="s">
        <v>99</v>
      </c>
    </row>
    <row r="79" spans="2:15" x14ac:dyDescent="0.2">
      <c r="B79" s="46" t="s">
        <v>77</v>
      </c>
      <c r="C79" s="33"/>
      <c r="D79" s="47" t="s">
        <v>102</v>
      </c>
    </row>
    <row r="80" spans="2:15" x14ac:dyDescent="0.2">
      <c r="B80" s="32"/>
      <c r="C80" s="33"/>
      <c r="D80" s="36"/>
    </row>
    <row r="81" spans="2:4" ht="15" thickBot="1" x14ac:dyDescent="0.25">
      <c r="B81" s="34"/>
      <c r="C81" s="35"/>
      <c r="D81" s="37"/>
    </row>
    <row r="82" spans="2:4" ht="21" x14ac:dyDescent="0.35">
      <c r="B82" s="30"/>
      <c r="C82" s="29"/>
      <c r="D82" s="29"/>
    </row>
    <row r="83" spans="2:4" x14ac:dyDescent="0.2">
      <c r="B83" s="29"/>
      <c r="C83" s="29"/>
      <c r="D83" s="29"/>
    </row>
  </sheetData>
  <mergeCells count="15">
    <mergeCell ref="J13:K13"/>
    <mergeCell ref="L13:N13"/>
    <mergeCell ref="B51:O51"/>
    <mergeCell ref="B15:O15"/>
    <mergeCell ref="B31:O31"/>
    <mergeCell ref="B41:O41"/>
    <mergeCell ref="B48:O48"/>
    <mergeCell ref="B43:O43"/>
    <mergeCell ref="B45:O45"/>
    <mergeCell ref="B11:C11"/>
    <mergeCell ref="B3:D3"/>
    <mergeCell ref="B6:C6"/>
    <mergeCell ref="B7:C7"/>
    <mergeCell ref="B8:C8"/>
    <mergeCell ref="B9:C9"/>
  </mergeCells>
  <dataValidations disablePrompts="1" count="4">
    <dataValidation type="list" allowBlank="1" showInputMessage="1" showErrorMessage="1" sqref="D11" xr:uid="{00000000-0002-0000-0000-000000000000}">
      <formula1>Version</formula1>
    </dataValidation>
    <dataValidation type="list" allowBlank="1" showInputMessage="1" showErrorMessage="1" sqref="H49:H50 H42:H47 H16:H30 H32:H40 E32:F40 E16:F30 E42:F47 E49:F50 E52:F52 H52" xr:uid="{00000000-0002-0000-0000-000001000000}">
      <formula1>Tiefe</formula1>
    </dataValidation>
    <dataValidation type="list" allowBlank="1" showInputMessage="1" showErrorMessage="1" sqref="J32:J40 J52 J49:J50 J42:J47 J16:J30" xr:uid="{00000000-0002-0000-0000-000002000000}">
      <formula1>Interventiong</formula1>
    </dataValidation>
    <dataValidation type="list" allowBlank="1" showInputMessage="1" showErrorMessage="1" sqref="E61:E71" xr:uid="{00000000-0002-0000-0000-000003000000}">
      <formula1>Prüftiefe</formula1>
    </dataValidation>
  </dataValidations>
  <pageMargins left="0.7" right="0.7" top="0.78740157499999996" bottom="0.78740157499999996" header="0.3" footer="0.3"/>
  <pageSetup paperSize="8" scale="44" fitToHeight="0" orientation="landscape" r:id="rId1"/>
  <rowBreaks count="1" manualBreakCount="1">
    <brk id="4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showGridLines="0" workbookViewId="0">
      <selection activeCell="B22" sqref="B22"/>
    </sheetView>
  </sheetViews>
  <sheetFormatPr baseColWidth="10" defaultColWidth="11.5703125" defaultRowHeight="12.75" x14ac:dyDescent="0.2"/>
  <cols>
    <col min="1" max="1" width="29.42578125" style="2" customWidth="1"/>
    <col min="2" max="2" width="95.42578125" style="2" customWidth="1"/>
    <col min="3" max="16384" width="11.5703125" style="2"/>
  </cols>
  <sheetData>
    <row r="1" spans="1:4" x14ac:dyDescent="0.2">
      <c r="A1" s="19"/>
    </row>
    <row r="4" spans="1:4" ht="18.75" x14ac:dyDescent="0.2">
      <c r="A4" s="108" t="s">
        <v>153</v>
      </c>
      <c r="B4" s="108"/>
      <c r="C4" s="108"/>
      <c r="D4" s="108"/>
    </row>
    <row r="7" spans="1:4" ht="59.45" customHeight="1" x14ac:dyDescent="0.2">
      <c r="A7" s="51" t="s">
        <v>1</v>
      </c>
      <c r="B7" s="50" t="s">
        <v>91</v>
      </c>
    </row>
    <row r="8" spans="1:4" ht="59.45" customHeight="1" x14ac:dyDescent="0.2">
      <c r="A8" s="51" t="s">
        <v>88</v>
      </c>
      <c r="B8" s="50" t="s">
        <v>132</v>
      </c>
    </row>
    <row r="9" spans="1:4" ht="59.45" customHeight="1" x14ac:dyDescent="0.2">
      <c r="A9" s="51" t="s">
        <v>2</v>
      </c>
      <c r="B9" s="50" t="s">
        <v>104</v>
      </c>
    </row>
    <row r="10" spans="1:4" ht="59.45" customHeight="1" x14ac:dyDescent="0.2">
      <c r="A10" s="51" t="s">
        <v>3</v>
      </c>
      <c r="B10" s="50" t="s">
        <v>92</v>
      </c>
    </row>
    <row r="11" spans="1:4" ht="59.45" customHeight="1" x14ac:dyDescent="0.2">
      <c r="A11" s="51" t="s">
        <v>93</v>
      </c>
      <c r="B11" s="50" t="s">
        <v>105</v>
      </c>
    </row>
    <row r="12" spans="1:4" ht="59.45" customHeight="1" x14ac:dyDescent="0.2">
      <c r="A12" s="51" t="s">
        <v>5</v>
      </c>
      <c r="B12" s="50" t="s">
        <v>95</v>
      </c>
    </row>
    <row r="13" spans="1:4" ht="59.45" customHeight="1" x14ac:dyDescent="0.2">
      <c r="A13" s="51" t="s">
        <v>6</v>
      </c>
      <c r="B13" s="50" t="s">
        <v>96</v>
      </c>
    </row>
    <row r="14" spans="1:4" ht="74.25" customHeight="1" x14ac:dyDescent="0.2">
      <c r="A14" s="51" t="s">
        <v>94</v>
      </c>
      <c r="B14" s="50" t="s">
        <v>106</v>
      </c>
    </row>
    <row r="15" spans="1:4" ht="59.45" customHeight="1" x14ac:dyDescent="0.2">
      <c r="A15" s="51" t="s">
        <v>40</v>
      </c>
      <c r="B15" s="50" t="s">
        <v>107</v>
      </c>
    </row>
    <row r="16" spans="1:4" ht="59.45" customHeight="1" x14ac:dyDescent="0.2">
      <c r="A16" s="51" t="s">
        <v>60</v>
      </c>
      <c r="B16" s="50" t="s">
        <v>97</v>
      </c>
    </row>
    <row r="19" spans="1:4" ht="18.75" x14ac:dyDescent="0.2">
      <c r="A19" s="108" t="s">
        <v>98</v>
      </c>
      <c r="B19" s="108"/>
      <c r="C19" s="108"/>
      <c r="D19" s="108"/>
    </row>
    <row r="21" spans="1:4" ht="60.75" customHeight="1" x14ac:dyDescent="0.2">
      <c r="A21" s="109" t="s">
        <v>118</v>
      </c>
      <c r="B21" s="110"/>
    </row>
    <row r="24" spans="1:4" ht="44.45" customHeight="1" x14ac:dyDescent="0.2">
      <c r="A24" s="109" t="s">
        <v>154</v>
      </c>
      <c r="B24" s="110"/>
    </row>
  </sheetData>
  <mergeCells count="4">
    <mergeCell ref="A4:D4"/>
    <mergeCell ref="A19:D19"/>
    <mergeCell ref="A21:B21"/>
    <mergeCell ref="A24:B24"/>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ADD3-A88B-4AA4-8DE6-3014639D8536}">
  <dimension ref="A1:D24"/>
  <sheetViews>
    <sheetView workbookViewId="0">
      <selection sqref="A1:D24"/>
    </sheetView>
  </sheetViews>
  <sheetFormatPr baseColWidth="10" defaultRowHeight="15" x14ac:dyDescent="0.25"/>
  <cols>
    <col min="2" max="2" width="24.7109375" customWidth="1"/>
    <col min="3" max="3" width="21.28515625" customWidth="1"/>
    <col min="4" max="4" width="25.42578125" customWidth="1"/>
  </cols>
  <sheetData>
    <row r="1" spans="1:4" ht="26.25" thickBot="1" x14ac:dyDescent="0.3">
      <c r="A1" s="81" t="s">
        <v>3</v>
      </c>
      <c r="B1" s="82" t="s">
        <v>157</v>
      </c>
      <c r="C1" s="82" t="s">
        <v>158</v>
      </c>
      <c r="D1" s="82" t="s">
        <v>159</v>
      </c>
    </row>
    <row r="2" spans="1:4" ht="15.75" thickBot="1" x14ac:dyDescent="0.3">
      <c r="A2" s="83" t="s">
        <v>45</v>
      </c>
      <c r="B2" s="84" t="s">
        <v>45</v>
      </c>
      <c r="C2" s="84" t="str">
        <f>A2&amp;B2</f>
        <v>niedrigniedrig</v>
      </c>
      <c r="D2" s="84" t="s">
        <v>45</v>
      </c>
    </row>
    <row r="3" spans="1:4" ht="15.75" thickBot="1" x14ac:dyDescent="0.3">
      <c r="A3" s="83" t="s">
        <v>45</v>
      </c>
      <c r="B3" s="84" t="s">
        <v>46</v>
      </c>
      <c r="C3" s="84" t="str">
        <f t="shared" ref="C3:C10" si="0">A3&amp;B3</f>
        <v>niedrigmittel</v>
      </c>
      <c r="D3" s="84" t="s">
        <v>45</v>
      </c>
    </row>
    <row r="4" spans="1:4" ht="15.75" thickBot="1" x14ac:dyDescent="0.3">
      <c r="A4" s="83" t="s">
        <v>45</v>
      </c>
      <c r="B4" s="84" t="s">
        <v>47</v>
      </c>
      <c r="C4" s="84" t="str">
        <f t="shared" si="0"/>
        <v>niedrighoch</v>
      </c>
      <c r="D4" s="84" t="s">
        <v>46</v>
      </c>
    </row>
    <row r="5" spans="1:4" ht="15.75" thickBot="1" x14ac:dyDescent="0.3">
      <c r="A5" s="83" t="s">
        <v>46</v>
      </c>
      <c r="B5" s="84" t="s">
        <v>45</v>
      </c>
      <c r="C5" s="84" t="str">
        <f t="shared" si="0"/>
        <v>mittelniedrig</v>
      </c>
      <c r="D5" s="84" t="s">
        <v>45</v>
      </c>
    </row>
    <row r="6" spans="1:4" ht="15.75" thickBot="1" x14ac:dyDescent="0.3">
      <c r="A6" s="83" t="s">
        <v>46</v>
      </c>
      <c r="B6" s="84" t="s">
        <v>46</v>
      </c>
      <c r="C6" s="84" t="str">
        <f t="shared" si="0"/>
        <v>mittelmittel</v>
      </c>
      <c r="D6" s="84" t="s">
        <v>46</v>
      </c>
    </row>
    <row r="7" spans="1:4" ht="15.75" thickBot="1" x14ac:dyDescent="0.3">
      <c r="A7" s="83" t="s">
        <v>46</v>
      </c>
      <c r="B7" s="84" t="s">
        <v>47</v>
      </c>
      <c r="C7" s="84" t="str">
        <f t="shared" si="0"/>
        <v>mittelhoch</v>
      </c>
      <c r="D7" s="84" t="s">
        <v>46</v>
      </c>
    </row>
    <row r="8" spans="1:4" ht="15.75" thickBot="1" x14ac:dyDescent="0.3">
      <c r="A8" s="83" t="s">
        <v>47</v>
      </c>
      <c r="B8" s="84" t="s">
        <v>45</v>
      </c>
      <c r="C8" s="84" t="str">
        <f t="shared" si="0"/>
        <v>hochniedrig</v>
      </c>
      <c r="D8" s="84" t="s">
        <v>46</v>
      </c>
    </row>
    <row r="9" spans="1:4" ht="15.75" thickBot="1" x14ac:dyDescent="0.3">
      <c r="A9" s="83" t="s">
        <v>47</v>
      </c>
      <c r="B9" s="84" t="s">
        <v>46</v>
      </c>
      <c r="C9" s="84" t="str">
        <f t="shared" si="0"/>
        <v>hochmittel</v>
      </c>
      <c r="D9" s="84" t="s">
        <v>47</v>
      </c>
    </row>
    <row r="10" spans="1:4" ht="15.75" thickBot="1" x14ac:dyDescent="0.3">
      <c r="A10" s="83" t="s">
        <v>47</v>
      </c>
      <c r="B10" s="84" t="s">
        <v>47</v>
      </c>
      <c r="C10" s="84" t="str">
        <f t="shared" si="0"/>
        <v>hochhoch</v>
      </c>
      <c r="D10" s="84" t="s">
        <v>47</v>
      </c>
    </row>
    <row r="13" spans="1:4" x14ac:dyDescent="0.25">
      <c r="A13" s="85"/>
      <c r="B13" s="85"/>
      <c r="C13" s="85"/>
      <c r="D13" s="85"/>
    </row>
    <row r="14" spans="1:4" ht="15.75" thickBot="1" x14ac:dyDescent="0.3">
      <c r="A14" s="85"/>
    </row>
    <row r="15" spans="1:4" ht="26.25" thickBot="1" x14ac:dyDescent="0.3">
      <c r="A15" s="81" t="s">
        <v>159</v>
      </c>
      <c r="B15" s="82" t="s">
        <v>5</v>
      </c>
      <c r="C15" s="82" t="s">
        <v>158</v>
      </c>
      <c r="D15" s="82" t="s">
        <v>6</v>
      </c>
    </row>
    <row r="16" spans="1:4" ht="15.75" thickBot="1" x14ac:dyDescent="0.3">
      <c r="A16" s="83" t="s">
        <v>45</v>
      </c>
      <c r="B16" s="84" t="s">
        <v>45</v>
      </c>
      <c r="C16" s="84" t="str">
        <f>A16&amp;B16</f>
        <v>niedrigniedrig</v>
      </c>
      <c r="D16" s="84" t="s">
        <v>45</v>
      </c>
    </row>
    <row r="17" spans="1:4" ht="15.75" thickBot="1" x14ac:dyDescent="0.3">
      <c r="A17" s="83" t="s">
        <v>45</v>
      </c>
      <c r="B17" s="84" t="s">
        <v>46</v>
      </c>
      <c r="C17" s="84" t="str">
        <f t="shared" ref="C17:C24" si="1">A17&amp;B17</f>
        <v>niedrigmittel</v>
      </c>
      <c r="D17" s="84" t="s">
        <v>45</v>
      </c>
    </row>
    <row r="18" spans="1:4" ht="15.75" thickBot="1" x14ac:dyDescent="0.3">
      <c r="A18" s="83" t="s">
        <v>45</v>
      </c>
      <c r="B18" s="84" t="s">
        <v>47</v>
      </c>
      <c r="C18" s="84" t="str">
        <f t="shared" si="1"/>
        <v>niedrighoch</v>
      </c>
      <c r="D18" s="84" t="s">
        <v>46</v>
      </c>
    </row>
    <row r="19" spans="1:4" ht="15.75" thickBot="1" x14ac:dyDescent="0.3">
      <c r="A19" s="83" t="s">
        <v>46</v>
      </c>
      <c r="B19" s="84" t="s">
        <v>45</v>
      </c>
      <c r="C19" s="84" t="str">
        <f t="shared" si="1"/>
        <v>mittelniedrig</v>
      </c>
      <c r="D19" s="84" t="s">
        <v>45</v>
      </c>
    </row>
    <row r="20" spans="1:4" ht="15.75" thickBot="1" x14ac:dyDescent="0.3">
      <c r="A20" s="83" t="s">
        <v>46</v>
      </c>
      <c r="B20" s="84" t="s">
        <v>46</v>
      </c>
      <c r="C20" s="84" t="str">
        <f t="shared" si="1"/>
        <v>mittelmittel</v>
      </c>
      <c r="D20" s="84" t="s">
        <v>46</v>
      </c>
    </row>
    <row r="21" spans="1:4" ht="15.75" thickBot="1" x14ac:dyDescent="0.3">
      <c r="A21" s="83" t="s">
        <v>46</v>
      </c>
      <c r="B21" s="84" t="s">
        <v>47</v>
      </c>
      <c r="C21" s="84" t="str">
        <f t="shared" si="1"/>
        <v>mittelhoch</v>
      </c>
      <c r="D21" s="84" t="s">
        <v>46</v>
      </c>
    </row>
    <row r="22" spans="1:4" ht="15.75" thickBot="1" x14ac:dyDescent="0.3">
      <c r="A22" s="83" t="s">
        <v>47</v>
      </c>
      <c r="B22" s="84" t="s">
        <v>45</v>
      </c>
      <c r="C22" s="84" t="str">
        <f t="shared" si="1"/>
        <v>hochniedrig</v>
      </c>
      <c r="D22" s="84" t="s">
        <v>46</v>
      </c>
    </row>
    <row r="23" spans="1:4" ht="15.75" thickBot="1" x14ac:dyDescent="0.3">
      <c r="A23" s="83" t="s">
        <v>47</v>
      </c>
      <c r="B23" s="84" t="s">
        <v>46</v>
      </c>
      <c r="C23" s="84" t="str">
        <f t="shared" si="1"/>
        <v>hochmittel</v>
      </c>
      <c r="D23" s="84" t="s">
        <v>47</v>
      </c>
    </row>
    <row r="24" spans="1:4" ht="15.75" thickBot="1" x14ac:dyDescent="0.3">
      <c r="A24" s="83" t="s">
        <v>47</v>
      </c>
      <c r="B24" s="84" t="s">
        <v>47</v>
      </c>
      <c r="C24" s="84" t="str">
        <f t="shared" si="1"/>
        <v>hochhoch</v>
      </c>
      <c r="D24" s="84" t="s">
        <v>47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7"/>
  <sheetViews>
    <sheetView workbookViewId="0">
      <selection activeCell="C8" sqref="C8"/>
    </sheetView>
  </sheetViews>
  <sheetFormatPr baseColWidth="10" defaultRowHeight="15" x14ac:dyDescent="0.25"/>
  <cols>
    <col min="1" max="1" width="10.42578125" customWidth="1"/>
    <col min="2" max="2" width="25.42578125" bestFit="1" customWidth="1"/>
    <col min="3" max="3" width="14.42578125" customWidth="1"/>
    <col min="5" max="5" width="36.5703125" customWidth="1"/>
  </cols>
  <sheetData>
    <row r="2" spans="1:7" x14ac:dyDescent="0.25">
      <c r="B2" s="17" t="s">
        <v>82</v>
      </c>
      <c r="C2" s="17" t="s">
        <v>84</v>
      </c>
      <c r="D2" s="17" t="s">
        <v>51</v>
      </c>
      <c r="E2" s="17" t="s">
        <v>85</v>
      </c>
      <c r="F2" s="17" t="s">
        <v>62</v>
      </c>
      <c r="G2" s="17" t="s">
        <v>83</v>
      </c>
    </row>
    <row r="3" spans="1:7" x14ac:dyDescent="0.25">
      <c r="B3" s="17"/>
      <c r="C3" s="17"/>
      <c r="D3" s="17"/>
      <c r="E3" s="17"/>
      <c r="F3" s="17"/>
    </row>
    <row r="4" spans="1:7" ht="17.25" x14ac:dyDescent="0.25">
      <c r="A4" s="12"/>
      <c r="B4" t="s">
        <v>56</v>
      </c>
      <c r="C4" t="s">
        <v>45</v>
      </c>
      <c r="D4">
        <v>1</v>
      </c>
      <c r="E4" t="s">
        <v>48</v>
      </c>
      <c r="F4" t="s">
        <v>63</v>
      </c>
      <c r="G4" t="s">
        <v>48</v>
      </c>
    </row>
    <row r="5" spans="1:7" x14ac:dyDescent="0.25">
      <c r="B5" t="s">
        <v>59</v>
      </c>
      <c r="C5" t="s">
        <v>46</v>
      </c>
      <c r="D5">
        <v>2</v>
      </c>
      <c r="E5" t="s">
        <v>49</v>
      </c>
      <c r="F5" t="s">
        <v>64</v>
      </c>
      <c r="G5" t="s">
        <v>49</v>
      </c>
    </row>
    <row r="6" spans="1:7" x14ac:dyDescent="0.25">
      <c r="B6" t="s">
        <v>57</v>
      </c>
      <c r="C6" t="s">
        <v>47</v>
      </c>
      <c r="D6">
        <v>3</v>
      </c>
      <c r="E6" t="s">
        <v>50</v>
      </c>
      <c r="F6" t="s">
        <v>65</v>
      </c>
    </row>
    <row r="7" spans="1:7" x14ac:dyDescent="0.25">
      <c r="C7" t="s">
        <v>110</v>
      </c>
      <c r="D7">
        <v>4</v>
      </c>
      <c r="E7" t="s">
        <v>79</v>
      </c>
      <c r="F7" t="s">
        <v>66</v>
      </c>
    </row>
    <row r="8" spans="1:7" x14ac:dyDescent="0.25">
      <c r="D8">
        <v>5</v>
      </c>
      <c r="E8" t="s">
        <v>80</v>
      </c>
      <c r="F8" t="s">
        <v>67</v>
      </c>
    </row>
    <row r="9" spans="1:7" x14ac:dyDescent="0.25">
      <c r="D9">
        <v>6</v>
      </c>
      <c r="F9" t="s">
        <v>68</v>
      </c>
    </row>
    <row r="10" spans="1:7" x14ac:dyDescent="0.25">
      <c r="D10">
        <v>7</v>
      </c>
      <c r="F10" t="s">
        <v>69</v>
      </c>
    </row>
    <row r="11" spans="1:7" x14ac:dyDescent="0.25">
      <c r="D11">
        <v>8</v>
      </c>
      <c r="F11" t="s">
        <v>70</v>
      </c>
    </row>
    <row r="12" spans="1:7" x14ac:dyDescent="0.25">
      <c r="D12">
        <v>9</v>
      </c>
      <c r="F12" t="s">
        <v>71</v>
      </c>
    </row>
    <row r="13" spans="1:7" x14ac:dyDescent="0.25">
      <c r="D13">
        <v>10</v>
      </c>
      <c r="F13" t="s">
        <v>72</v>
      </c>
    </row>
    <row r="14" spans="1:7" x14ac:dyDescent="0.25">
      <c r="F14" t="s">
        <v>73</v>
      </c>
    </row>
    <row r="15" spans="1:7" x14ac:dyDescent="0.25">
      <c r="F15" t="s">
        <v>74</v>
      </c>
    </row>
    <row r="16" spans="1:7" x14ac:dyDescent="0.25">
      <c r="F16" t="s">
        <v>75</v>
      </c>
    </row>
    <row r="17" spans="6:6" x14ac:dyDescent="0.25">
      <c r="F17" t="s">
        <v>76</v>
      </c>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2</LikesCount>
    <Ratings xmlns="http://schemas.microsoft.com/sharepoint/v3" xsi:nil="true"/>
    <MP_InheritedTags xmlns="82c68dd8-5850-4881-8a2d-5c55c0c798b1">((sn45)(sn40)(sn1))((sn15)(sn5)(sn2))((sn26)(sn6)(sn2))((sn33)(sn10)(sn2))((sn36)(sn7)(sn2))((sn61)(sn39)(sn1))((sn630)(sn59)(sn41)(sn1))</MP_InheritedTags>
    <LikedBy xmlns="http://schemas.microsoft.com/sharepoint/v3">
      <UserInfo>
        <DisplayName>Meier Markus</DisplayName>
        <AccountId>13</AccountId>
        <AccountType/>
      </UserInfo>
      <UserInfo>
        <DisplayName>i:0#.w|ligov\enmo</DisplayName>
        <AccountId>23</AccountId>
        <AccountType/>
      </UserInfo>
    </LikedBy>
    <MP_UserTags xmlns="82c68dd8-5850-4881-8a2d-5c55c0c798b1" xsi:nil="true"/>
    <RatedBy xmlns="http://schemas.microsoft.com/sharepoint/v3">
      <UserInfo>
        <DisplayName/>
        <AccountId xsi:nil="true"/>
        <AccountType/>
      </UserInfo>
    </RatedBy>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BD09C1755481640BC28C557BFD133F8" ma:contentTypeVersion="9" ma:contentTypeDescription="Ein neues Dokument erstellen." ma:contentTypeScope="" ma:versionID="8e44ed3925c24dfad4d34d753b977dd8">
  <xsd:schema xmlns:xsd="http://www.w3.org/2001/XMLSchema" xmlns:xs="http://www.w3.org/2001/XMLSchema" xmlns:p="http://schemas.microsoft.com/office/2006/metadata/properties" xmlns:ns1="http://schemas.microsoft.com/sharepoint/v3" xmlns:ns2="82c68dd8-5850-4881-8a2d-5c55c0c798b1" targetNamespace="http://schemas.microsoft.com/office/2006/metadata/properties" ma:root="true" ma:fieldsID="f37428d22c81233336d501ec7da811f2" ns1:_="" ns2:_="">
    <xsd:import namespace="http://schemas.microsoft.com/sharepoint/v3"/>
    <xsd:import namespace="82c68dd8-5850-4881-8a2d-5c55c0c798b1"/>
    <xsd:element name="properties">
      <xsd:complexType>
        <xsd:sequence>
          <xsd:element name="documentManagement">
            <xsd:complexType>
              <xsd:all>
                <xsd:element ref="ns2:MP_UserTags" minOccurs="0"/>
                <xsd:element ref="ns2:MP_InheritedTags" minOccurs="0"/>
                <xsd:element ref="ns1:AverageRating" minOccurs="0"/>
                <xsd:element ref="ns1:RatingCount" minOccurs="0"/>
                <xsd:element ref="ns1:RatedBy" minOccurs="0"/>
                <xsd:element ref="ns1:Ratings" minOccurs="0"/>
                <xsd:element ref="ns1:LikesCount" minOccurs="0"/>
                <xsd:element ref="ns1:LikedB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0" nillable="true" ma:displayName="Bewertung (0 - 5)" ma:decimals="2" ma:description="Mittelwert aller Bewertungen, die abgegeben wurden." ma:internalName="AverageRating" ma:readOnly="true">
      <xsd:simpleType>
        <xsd:restriction base="dms:Number"/>
      </xsd:simpleType>
    </xsd:element>
    <xsd:element name="RatingCount" ma:index="11" nillable="true" ma:displayName="Anzahl Bewertungen" ma:decimals="0" ma:description="Anzahl abgegebener Bewertungen" ma:internalName="RatingCount" ma:readOnly="true">
      <xsd:simpleType>
        <xsd:restriction base="dms:Number"/>
      </xsd:simpleType>
    </xsd:element>
    <xsd:element name="RatedBy" ma:index="12"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3" nillable="true" ma:displayName="Benutzerbewertungen" ma:description="Bewertungen für das Element" ma:hidden="true" ma:internalName="Ratings">
      <xsd:simpleType>
        <xsd:restriction base="dms:Note"/>
      </xsd:simpleType>
    </xsd:element>
    <xsd:element name="LikesCount" ma:index="14" nillable="true" ma:displayName="Anzahl 'Gefällt mir'" ma:internalName="LikesCount">
      <xsd:simpleType>
        <xsd:restriction base="dms:Unknown"/>
      </xsd:simpleType>
    </xsd:element>
    <xsd:element name="LikedBy" ma:index="15"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c68dd8-5850-4881-8a2d-5c55c0c798b1" elementFormDefault="qualified">
    <xsd:import namespace="http://schemas.microsoft.com/office/2006/documentManagement/types"/>
    <xsd:import namespace="http://schemas.microsoft.com/office/infopath/2007/PartnerControls"/>
    <xsd:element name="MP_UserTags" ma:index="8" nillable="true" ma:displayName="Tags" ma:hidden="true" ma:internalName="MP_UserTags" ma:readOnly="false">
      <xsd:simpleType>
        <xsd:restriction base="dms:Unknown"/>
      </xsd:simpleType>
    </xsd:element>
    <xsd:element name="MP_InheritedTags" ma:index="9" nillable="true" ma:displayName="Inherited Tags" ma:hidden="true" ma:internalName="MP_InheritedTags" ma:readOnly="false">
      <xsd:simpleType>
        <xsd:restriction base="dms:Unknown"/>
      </xsd:simpleType>
    </xsd:element>
    <xsd:element name="SharedWithUsers" ma:index="16"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5037B0-F864-4351-BC9E-910EACF493C5}">
  <ds:schemaRefs>
    <ds:schemaRef ds:uri="http://schemas.microsoft.com/sharepoint/v3/contenttype/forms"/>
  </ds:schemaRefs>
</ds:datastoreItem>
</file>

<file path=customXml/itemProps2.xml><?xml version="1.0" encoding="utf-8"?>
<ds:datastoreItem xmlns:ds="http://schemas.openxmlformats.org/officeDocument/2006/customXml" ds:itemID="{7847E3AC-CF66-4BC4-AF2D-35E8EB0DBE1D}">
  <ds:schemaRefs>
    <ds:schemaRef ds:uri="http://purl.org/dc/elements/1.1/"/>
    <ds:schemaRef ds:uri="http://schemas.microsoft.com/sharepoint/v3"/>
    <ds:schemaRef ds:uri="http://schemas.microsoft.com/office/2006/metadata/properties"/>
    <ds:schemaRef ds:uri="http://schemas.openxmlformats.org/package/2006/metadata/core-properties"/>
    <ds:schemaRef ds:uri="http://purl.org/dc/terms/"/>
    <ds:schemaRef ds:uri="82c68dd8-5850-4881-8a2d-5c55c0c798b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C2F4E4A-697A-4D31-88CD-DD93F54B1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c68dd8-5850-4881-8a2d-5c55c0c79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Risikoanalyse Prüfstrategie</vt:lpstr>
      <vt:lpstr>Erläuterungen</vt:lpstr>
      <vt:lpstr>Tabelle1</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Ivica Milan</cp:lastModifiedBy>
  <cp:lastPrinted>2020-06-23T13:42:34Z</cp:lastPrinted>
  <dcterms:created xsi:type="dcterms:W3CDTF">2018-06-26T14:11:00Z</dcterms:created>
  <dcterms:modified xsi:type="dcterms:W3CDTF">2023-06-30T07:56:31Z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0x0101002BD09C1755481640BC28C557BFD133F8</vt:lpwstr>
  </property>
</Properties>
</file>