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MA\2. Regulierung\RPR - Revisions- und Prüfungsrichtlinie 2020\Versionen nach Stellungnahme WPV_überarbeitet\Clean-Version\"/>
    </mc:Choice>
  </mc:AlternateContent>
  <xr:revisionPtr revIDLastSave="0" documentId="13_ncr:1_{BF250987-20DD-43EC-A1D6-95956B287E36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Anhang G1" sheetId="1" r:id="rId1"/>
    <sheet name="Listen" sheetId="2" state="hidden" r:id="rId2"/>
  </sheets>
  <definedNames>
    <definedName name="_xlnm._FilterDatabase" localSheetId="0" hidden="1">'Anhang G1'!$B$9:$K$20</definedName>
    <definedName name="_ftn1" localSheetId="0">'Anhang G1'!#REF!</definedName>
    <definedName name="_ftnref1" localSheetId="0">'Anhang G1'!#REF!</definedName>
    <definedName name="_Toc363217892" localSheetId="0">'Anhang G1'!#REF!</definedName>
    <definedName name="_Toc363217893" localSheetId="0">'Anhang G1'!#REF!</definedName>
    <definedName name="Z_3D6A0B1A_BA6E_4AEB_BB72_C784C145E9BD_.wvu.FilterData" localSheetId="0" hidden="1">'Anhang G1'!$B$9:$K$20</definedName>
    <definedName name="Z_61E5D095_1B72_472B_82DB_B444A74C87E4_.wvu.FilterData" localSheetId="0" hidden="1">'Anhang G1'!$B$9:$K$20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G28" i="1" l="1"/>
  <c r="I28" i="1" s="1"/>
  <c r="G27" i="1"/>
  <c r="I27" i="1" s="1"/>
  <c r="G26" i="1"/>
  <c r="I26" i="1" s="1"/>
  <c r="G25" i="1"/>
  <c r="I25" i="1" s="1"/>
  <c r="G24" i="1"/>
  <c r="I24" i="1" s="1"/>
  <c r="G22" i="1"/>
  <c r="I22" i="1" s="1"/>
  <c r="G15" i="1"/>
  <c r="I15" i="1" s="1"/>
  <c r="G14" i="1"/>
  <c r="I14" i="1" s="1"/>
  <c r="G13" i="1"/>
  <c r="I13" i="1" s="1"/>
  <c r="G12" i="1"/>
  <c r="I12" i="1" s="1"/>
  <c r="G11" i="1" l="1"/>
  <c r="I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<sst xmlns="http://schemas.openxmlformats.org/spreadsheetml/2006/main" count="117" uniqueCount="56">
  <si>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</si>
  <si>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</si>
  <si>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</si>
  <si>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</si>
  <si>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</si>
  <si>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</si>
  <si>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</si>
  <si>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</si>
  <si>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Bemerkung</t>
  </si>
  <si>
    <t>Kapitalanlagen</t>
  </si>
  <si>
    <t>Weitere Prüffelder</t>
  </si>
  <si>
    <t>Umgang mit Cyber-Risiken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</si>
  <si>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</si>
  <si>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</si>
  <si>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</si>
  <si>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</si>
  <si>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</si>
  <si>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</si>
  <si>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</si>
  <si>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</si>
  <si>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</si>
  <si>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</si>
  <si>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</si>
  <si>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</si>
  <si>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</si>
  <si>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</si>
  <si>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</si>
  <si>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</si>
  <si>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</si>
  <si>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</si>
  <si>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Eintritts-wahrscheinlichkeit</t>
  </si>
  <si>
    <t>Kontroll-risiko</t>
  </si>
  <si>
    <t>Individuelle Prüfgebiete *</t>
  </si>
  <si>
    <t>Aufsichtsprüfung: Organisation und Durchführung</t>
  </si>
  <si>
    <t>Versicherung</t>
  </si>
  <si>
    <t>Art. 6 bis 10 BPVG i.V.m. Art. 5 bis 8 und Art. 9 bis 13 BPVV</t>
  </si>
  <si>
    <t>Verwendung FZL</t>
  </si>
  <si>
    <t>Art. 11 und 12 BPVG, Art. 9 BPVV</t>
  </si>
  <si>
    <t>Organisation</t>
  </si>
  <si>
    <t>Art. 14, 15 BPVG, Art. 14, 16 und Art. 67 BPVV</t>
  </si>
  <si>
    <t>Art. 17 BPVG i.V.m. Art. 18 bis 31 BPVV</t>
  </si>
  <si>
    <t>Transparenz</t>
  </si>
  <si>
    <t>Art. 19a BPVG i.V.m. Art. 17 BPVV</t>
  </si>
  <si>
    <t>Information und Auskunftspflicht</t>
  </si>
  <si>
    <t>Art. 20 Abs. 2, 3 und 4 BPVG</t>
  </si>
  <si>
    <t>Datenbekanntgabe und Schweigepflicht</t>
  </si>
  <si>
    <t>Art. 20b und 21 BPVG</t>
  </si>
  <si>
    <t>Teil- oder Gesamtliquidation</t>
  </si>
  <si>
    <t>Art. 22b und c BPVG i.V.m. Art. 47 und 48 BPVV</t>
  </si>
  <si>
    <t>Sicherheitsfonds</t>
  </si>
  <si>
    <t>Art. 22g BPVG, Art. 52 und 54 BPVV</t>
  </si>
  <si>
    <t>Unterdeckung</t>
  </si>
  <si>
    <t>Art. 35, 40 und 45 BPVV</t>
  </si>
  <si>
    <t>FMA-Mitteilung 2018/3</t>
  </si>
  <si>
    <t>Name der Vorsorgeeinrichtung</t>
  </si>
  <si>
    <t>Anhang G1 zu FMA-Richtlinie 2021/2 - Risikoanalyse-Prüfstrategie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</si>
</sst>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76"/>
  <sheetViews>
    <sheetView tabSelected="1" zoomScale="85" zoomScaleNormal="85" workbookViewId="0">
      <pane ySplit="9" topLeftCell="A10" activePane="bottomLeft" state="frozen"/>
      <selection pane="bottomLeft" activeCell="B3" sqref="B3"/>
    </sheetView>
  </sheetViews>
  <sheetFormatPr baseColWidth="10" defaultColWidth="0" defaultRowHeight="12.75" zeroHeight="1" x14ac:dyDescent="0.2"/>
  <cols>
    <col min="1" max="1" width="2.375" style="4" customWidth="1"/>
    <col min="2" max="2" width="2.375" style="1" customWidth="1"/>
    <col min="3" max="3" width="34.25" style="2" customWidth="1"/>
    <col min="4" max="4" width="47.25" style="2" customWidth="1"/>
    <col min="5" max="9" width="10.25" style="1" customWidth="1"/>
    <col min="10" max="10" width="14.125" style="1" customWidth="1"/>
    <col min="11" max="11" width="17.625" style="1" customWidth="1"/>
    <col min="12" max="12" width="44.75" style="1" customWidth="1"/>
    <col min="13" max="13" width="2.25" style="1" customWidth="1"/>
    <col min="14" max="18" width="0" style="1" hidden="1" customWidth="1"/>
    <col min="19" max="16384" width="11.375" style="1" hidden="1"/>
  </cols>
  <sheetData>
    <row r="1" spans="1:13" s="4" customFormat="1" ht="7.9" customHeight="1" x14ac:dyDescent="0.2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6.25" customHeight="1" x14ac:dyDescent="0.2">
      <c r="A2" s="14"/>
      <c r="B2" s="19" t="s">
        <v>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3.1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x14ac:dyDescent="0.2">
      <c r="A4" s="14"/>
      <c r="B4" s="16" t="s">
        <v>54</v>
      </c>
      <c r="C4" s="14"/>
      <c r="D4" s="38"/>
      <c r="E4" s="39"/>
      <c r="F4" s="40"/>
      <c r="G4" s="14"/>
      <c r="H4" s="14"/>
      <c r="I4" s="14"/>
      <c r="J4" s="14"/>
      <c r="K4" s="14"/>
      <c r="L4" s="14"/>
      <c r="M4" s="14"/>
    </row>
    <row r="5" spans="1:13" s="3" customFormat="1" x14ac:dyDescent="0.2">
      <c r="A5" s="14"/>
      <c r="B5" s="16" t="s">
        <v>12</v>
      </c>
      <c r="C5" s="14"/>
      <c r="D5" s="41"/>
      <c r="E5" s="39"/>
      <c r="F5" s="40"/>
      <c r="G5" s="14"/>
      <c r="H5" s="14"/>
      <c r="I5" s="14"/>
      <c r="J5" s="14"/>
      <c r="K5" s="14"/>
      <c r="L5" s="14"/>
      <c r="M5" s="14"/>
    </row>
    <row r="6" spans="1:13" s="3" customFormat="1" x14ac:dyDescent="0.2">
      <c r="A6" s="14"/>
      <c r="B6" s="16" t="s">
        <v>13</v>
      </c>
      <c r="C6" s="14"/>
      <c r="D6" s="41"/>
      <c r="E6" s="39"/>
      <c r="F6" s="40"/>
      <c r="G6" s="14"/>
      <c r="H6" s="14"/>
      <c r="I6" s="14"/>
      <c r="J6" s="14"/>
      <c r="K6" s="14"/>
      <c r="L6" s="14"/>
      <c r="M6" s="14"/>
    </row>
    <row r="7" spans="1:13" s="3" customFormat="1" x14ac:dyDescent="0.2">
      <c r="A7" s="14"/>
      <c r="B7" s="16" t="s">
        <v>14</v>
      </c>
      <c r="C7" s="14"/>
      <c r="D7" s="41"/>
      <c r="E7" s="39"/>
      <c r="F7" s="40"/>
      <c r="G7" s="14"/>
      <c r="H7" s="14"/>
      <c r="I7" s="14"/>
      <c r="J7" s="14"/>
      <c r="K7" s="14"/>
      <c r="L7" s="14"/>
      <c r="M7" s="14"/>
    </row>
    <row r="8" spans="1:13" s="3" customFormat="1" ht="13.1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43.15" customHeight="1" x14ac:dyDescent="0.2">
      <c r="A9" s="18"/>
      <c r="B9" s="36" t="s">
        <v>29</v>
      </c>
      <c r="C9" s="37"/>
      <c r="D9" s="29" t="s">
        <v>7</v>
      </c>
      <c r="E9" s="30" t="s">
        <v>0</v>
      </c>
      <c r="F9" s="30" t="s">
        <v>30</v>
      </c>
      <c r="G9" s="30" t="s">
        <v>1</v>
      </c>
      <c r="H9" s="30" t="s">
        <v>31</v>
      </c>
      <c r="I9" s="30" t="s">
        <v>3</v>
      </c>
      <c r="J9" s="30" t="s">
        <v>4</v>
      </c>
      <c r="K9" s="30" t="s">
        <v>5</v>
      </c>
      <c r="L9" s="31" t="s">
        <v>8</v>
      </c>
      <c r="M9" s="18"/>
    </row>
    <row r="10" spans="1:13" x14ac:dyDescent="0.2">
      <c r="A10" s="17"/>
      <c r="B10" s="26" t="s">
        <v>33</v>
      </c>
      <c r="C10" s="27"/>
      <c r="D10" s="28"/>
      <c r="E10" s="32"/>
      <c r="F10" s="32"/>
      <c r="G10" s="32"/>
      <c r="H10" s="32"/>
      <c r="I10" s="32"/>
      <c r="J10" s="32"/>
      <c r="K10" s="32"/>
      <c r="L10" s="32"/>
      <c r="M10" s="17"/>
    </row>
    <row r="11" spans="1:13" x14ac:dyDescent="0.2">
      <c r="A11" s="17"/>
      <c r="B11" s="24"/>
      <c r="C11" s="25" t="s">
        <v>34</v>
      </c>
      <c r="D11" s="34" t="s">
        <v>35</v>
      </c>
      <c r="E11" s="20"/>
      <c r="F11" s="20"/>
      <c r="G11" s="21" t="str">
        <f>IF(OR(E11="",F11=""),"",VLOOKUP(E11&amp;F11,Listen!$A$22:$D$30,4,0))</f>
        <v/>
      </c>
      <c r="H11" s="20"/>
      <c r="I11" s="21" t="str">
        <f>IF(OR(G11="",H11=""),"",VLOOKUP(G11&amp;H11,Listen!$F$22:$I$30,4,0))</f>
        <v/>
      </c>
      <c r="J11" s="22"/>
      <c r="K11" s="20"/>
      <c r="L11" s="23"/>
      <c r="M11" s="17"/>
    </row>
    <row r="12" spans="1:13" x14ac:dyDescent="0.2">
      <c r="A12" s="17"/>
      <c r="B12" s="24"/>
      <c r="C12" s="25" t="s">
        <v>36</v>
      </c>
      <c r="D12" s="34" t="s">
        <v>37</v>
      </c>
      <c r="E12" s="20"/>
      <c r="F12" s="20"/>
      <c r="G12" s="21" t="str">
        <f>IF(OR(E12="",F12=""),"",VLOOKUP(E12&amp;F12,Listen!$A$22:$D$30,4,0))</f>
        <v/>
      </c>
      <c r="H12" s="20"/>
      <c r="I12" s="21" t="str">
        <f>IF(OR(G12="",H12=""),"",VLOOKUP(G12&amp;H12,Listen!$F$22:$I$30,4,0))</f>
        <v/>
      </c>
      <c r="J12" s="22"/>
      <c r="K12" s="20"/>
      <c r="L12" s="23"/>
      <c r="M12" s="17"/>
    </row>
    <row r="13" spans="1:13" x14ac:dyDescent="0.2">
      <c r="A13" s="17"/>
      <c r="B13" s="24"/>
      <c r="C13" s="25" t="s">
        <v>38</v>
      </c>
      <c r="D13" s="34" t="s">
        <v>39</v>
      </c>
      <c r="E13" s="20"/>
      <c r="F13" s="20"/>
      <c r="G13" s="21" t="str">
        <f>IF(OR(E13="",F13=""),"",VLOOKUP(E13&amp;F13,Listen!$A$22:$D$30,4,0))</f>
        <v/>
      </c>
      <c r="H13" s="20"/>
      <c r="I13" s="21" t="str">
        <f>IF(OR(G13="",H13=""),"",VLOOKUP(G13&amp;H13,Listen!$F$22:$I$30,4,0))</f>
        <v/>
      </c>
      <c r="J13" s="22"/>
      <c r="K13" s="20"/>
      <c r="L13" s="23"/>
      <c r="M13" s="17"/>
    </row>
    <row r="14" spans="1:13" x14ac:dyDescent="0.2">
      <c r="A14" s="17"/>
      <c r="B14" s="24"/>
      <c r="C14" s="25" t="s">
        <v>9</v>
      </c>
      <c r="D14" s="34" t="s">
        <v>40</v>
      </c>
      <c r="E14" s="20"/>
      <c r="F14" s="20"/>
      <c r="G14" s="21" t="str">
        <f>IF(OR(E14="",F14=""),"",VLOOKUP(E14&amp;F14,Listen!$A$22:$D$30,4,0))</f>
        <v/>
      </c>
      <c r="H14" s="20"/>
      <c r="I14" s="21" t="str">
        <f>IF(OR(G14="",H14=""),"",VLOOKUP(G14&amp;H14,Listen!$F$22:$I$30,4,0))</f>
        <v/>
      </c>
      <c r="J14" s="22"/>
      <c r="K14" s="20"/>
      <c r="L14" s="23"/>
      <c r="M14" s="17"/>
    </row>
    <row r="15" spans="1:13" x14ac:dyDescent="0.2">
      <c r="A15" s="17"/>
      <c r="B15" s="24"/>
      <c r="C15" s="25" t="s">
        <v>41</v>
      </c>
      <c r="D15" s="34" t="s">
        <v>42</v>
      </c>
      <c r="E15" s="20"/>
      <c r="F15" s="20"/>
      <c r="G15" s="21" t="str">
        <f>IF(OR(E15="",F15=""),"",VLOOKUP(E15&amp;F15,Listen!$A$22:$D$30,4,0))</f>
        <v/>
      </c>
      <c r="H15" s="20"/>
      <c r="I15" s="21" t="str">
        <f>IF(OR(G15="",H15=""),"",VLOOKUP(G15&amp;H15,Listen!$F$22:$I$30,4,0))</f>
        <v/>
      </c>
      <c r="J15" s="22"/>
      <c r="K15" s="20"/>
      <c r="L15" s="23"/>
      <c r="M15" s="17"/>
    </row>
    <row r="16" spans="1:13" s="4" customFormat="1" x14ac:dyDescent="0.2">
      <c r="A16" s="17"/>
      <c r="B16" s="24"/>
      <c r="C16" s="25" t="s">
        <v>43</v>
      </c>
      <c r="D16" s="34" t="s">
        <v>44</v>
      </c>
      <c r="E16" s="20"/>
      <c r="F16" s="20"/>
      <c r="G16" s="21"/>
      <c r="H16" s="20"/>
      <c r="I16" s="21"/>
      <c r="J16" s="22"/>
      <c r="K16" s="20"/>
      <c r="L16" s="23"/>
      <c r="M16" s="17"/>
    </row>
    <row r="17" spans="1:13" s="4" customFormat="1" x14ac:dyDescent="0.2">
      <c r="A17" s="17"/>
      <c r="B17" s="24"/>
      <c r="C17" s="25" t="s">
        <v>45</v>
      </c>
      <c r="D17" s="34" t="s">
        <v>46</v>
      </c>
      <c r="E17" s="20"/>
      <c r="F17" s="20"/>
      <c r="G17" s="21"/>
      <c r="H17" s="20"/>
      <c r="I17" s="21"/>
      <c r="J17" s="22"/>
      <c r="K17" s="20"/>
      <c r="L17" s="23"/>
      <c r="M17" s="17"/>
    </row>
    <row r="18" spans="1:13" s="4" customFormat="1" x14ac:dyDescent="0.2">
      <c r="A18" s="17"/>
      <c r="B18" s="24"/>
      <c r="C18" s="25" t="s">
        <v>47</v>
      </c>
      <c r="D18" s="34" t="s">
        <v>48</v>
      </c>
      <c r="E18" s="20"/>
      <c r="F18" s="20"/>
      <c r="G18" s="21"/>
      <c r="H18" s="20"/>
      <c r="I18" s="21"/>
      <c r="J18" s="22"/>
      <c r="K18" s="20"/>
      <c r="L18" s="23"/>
      <c r="M18" s="17"/>
    </row>
    <row r="19" spans="1:13" s="4" customFormat="1" x14ac:dyDescent="0.2">
      <c r="A19" s="17"/>
      <c r="B19" s="24"/>
      <c r="C19" s="25" t="s">
        <v>49</v>
      </c>
      <c r="D19" s="34" t="s">
        <v>50</v>
      </c>
      <c r="E19" s="20"/>
      <c r="F19" s="20"/>
      <c r="G19" s="21"/>
      <c r="H19" s="20"/>
      <c r="I19" s="21"/>
      <c r="J19" s="22"/>
      <c r="K19" s="20"/>
      <c r="L19" s="23"/>
      <c r="M19" s="17"/>
    </row>
    <row r="20" spans="1:13" s="4" customFormat="1" x14ac:dyDescent="0.2">
      <c r="A20" s="17"/>
      <c r="B20" s="24"/>
      <c r="C20" s="25" t="s">
        <v>51</v>
      </c>
      <c r="D20" s="34" t="s">
        <v>52</v>
      </c>
      <c r="E20" s="20"/>
      <c r="F20" s="20"/>
      <c r="G20" s="21"/>
      <c r="H20" s="20"/>
      <c r="I20" s="21"/>
      <c r="J20" s="22"/>
      <c r="K20" s="20"/>
      <c r="L20" s="23"/>
      <c r="M20" s="17"/>
    </row>
    <row r="21" spans="1:13" x14ac:dyDescent="0.2">
      <c r="A21" s="17"/>
      <c r="B21" s="26" t="s">
        <v>10</v>
      </c>
      <c r="C21" s="27"/>
      <c r="D21" s="35"/>
      <c r="E21" s="33"/>
      <c r="F21" s="33"/>
      <c r="G21" s="33"/>
      <c r="H21" s="33"/>
      <c r="I21" s="33"/>
      <c r="J21" s="33"/>
      <c r="K21" s="33"/>
      <c r="L21" s="33"/>
      <c r="M21" s="17"/>
    </row>
    <row r="22" spans="1:13" x14ac:dyDescent="0.2">
      <c r="A22" s="17"/>
      <c r="B22" s="24"/>
      <c r="C22" s="25" t="s">
        <v>11</v>
      </c>
      <c r="D22" s="34" t="s">
        <v>53</v>
      </c>
      <c r="E22" s="20"/>
      <c r="F22" s="20"/>
      <c r="G22" s="21" t="str">
        <f>IF(OR(E22="",F22=""),"",VLOOKUP(E22&amp;F22,Listen!$A$22:$D$30,4,0))</f>
        <v/>
      </c>
      <c r="H22" s="20"/>
      <c r="I22" s="21" t="str">
        <f>IF(OR(G22="",H22=""),"",VLOOKUP(G22&amp;H22,Listen!$F$22:$I$30,4,0))</f>
        <v/>
      </c>
      <c r="J22" s="22"/>
      <c r="K22" s="20"/>
      <c r="L22" s="23"/>
      <c r="M22" s="17"/>
    </row>
    <row r="23" spans="1:13" s="4" customFormat="1" x14ac:dyDescent="0.2">
      <c r="A23" s="17"/>
      <c r="B23" s="26" t="s">
        <v>32</v>
      </c>
      <c r="C23" s="27"/>
      <c r="D23" s="35"/>
      <c r="E23" s="33"/>
      <c r="F23" s="33"/>
      <c r="G23" s="33"/>
      <c r="H23" s="33"/>
      <c r="I23" s="33"/>
      <c r="J23" s="33"/>
      <c r="K23" s="33"/>
      <c r="L23" s="33"/>
      <c r="M23" s="17"/>
    </row>
    <row r="24" spans="1:13" x14ac:dyDescent="0.2">
      <c r="A24" s="17"/>
      <c r="B24" s="24"/>
      <c r="C24" s="25" t="s">
        <v>28</v>
      </c>
      <c r="D24" s="34"/>
      <c r="E24" s="20"/>
      <c r="F24" s="20"/>
      <c r="G24" s="21" t="str">
        <f>IF(OR(E24="",F24=""),"",VLOOKUP(E24&amp;F24,Listen!$A$22:$D$30,4,0))</f>
        <v/>
      </c>
      <c r="H24" s="20"/>
      <c r="I24" s="21" t="str">
        <f>IF(OR(G24="",H24=""),"",VLOOKUP(G24&amp;H24,Listen!$F$22:$I$30,4,0))</f>
        <v/>
      </c>
      <c r="J24" s="22"/>
      <c r="K24" s="20"/>
      <c r="L24" s="23"/>
      <c r="M24" s="17"/>
    </row>
    <row r="25" spans="1:13" s="4" customFormat="1" x14ac:dyDescent="0.2">
      <c r="A25" s="17"/>
      <c r="B25" s="24"/>
      <c r="C25" s="25" t="s">
        <v>28</v>
      </c>
      <c r="D25" s="34"/>
      <c r="E25" s="20"/>
      <c r="F25" s="20"/>
      <c r="G25" s="21" t="str">
        <f>IF(OR(E25="",F25=""),"",VLOOKUP(E25&amp;F25,Listen!$A$22:$D$30,4,0))</f>
        <v/>
      </c>
      <c r="H25" s="20"/>
      <c r="I25" s="21" t="str">
        <f>IF(OR(G25="",H25=""),"",VLOOKUP(G25&amp;H25,Listen!$F$22:$I$30,4,0))</f>
        <v/>
      </c>
      <c r="J25" s="22"/>
      <c r="K25" s="20"/>
      <c r="L25" s="23"/>
      <c r="M25" s="17"/>
    </row>
    <row r="26" spans="1:13" s="4" customFormat="1" x14ac:dyDescent="0.2">
      <c r="A26" s="17"/>
      <c r="B26" s="24"/>
      <c r="C26" s="25" t="s">
        <v>28</v>
      </c>
      <c r="D26" s="34"/>
      <c r="E26" s="20"/>
      <c r="F26" s="20"/>
      <c r="G26" s="21" t="str">
        <f>IF(OR(E26="",F26=""),"",VLOOKUP(E26&amp;F26,Listen!$A$22:$D$30,4,0))</f>
        <v/>
      </c>
      <c r="H26" s="20"/>
      <c r="I26" s="21" t="str">
        <f>IF(OR(G26="",H26=""),"",VLOOKUP(G26&amp;H26,Listen!$F$22:$I$30,4,0))</f>
        <v/>
      </c>
      <c r="J26" s="22"/>
      <c r="K26" s="20"/>
      <c r="L26" s="23"/>
      <c r="M26" s="17"/>
    </row>
    <row r="27" spans="1:13" s="4" customFormat="1" x14ac:dyDescent="0.2">
      <c r="A27" s="17"/>
      <c r="B27" s="24"/>
      <c r="C27" s="25" t="s">
        <v>28</v>
      </c>
      <c r="D27" s="34"/>
      <c r="E27" s="20"/>
      <c r="F27" s="20"/>
      <c r="G27" s="21" t="str">
        <f>IF(OR(E27="",F27=""),"",VLOOKUP(E27&amp;F27,Listen!$A$22:$D$30,4,0))</f>
        <v/>
      </c>
      <c r="H27" s="20"/>
      <c r="I27" s="21" t="str">
        <f>IF(OR(G27="",H27=""),"",VLOOKUP(G27&amp;H27,Listen!$F$22:$I$30,4,0))</f>
        <v/>
      </c>
      <c r="J27" s="22"/>
      <c r="K27" s="20"/>
      <c r="L27" s="23"/>
      <c r="M27" s="17"/>
    </row>
    <row r="28" spans="1:13" s="4" customFormat="1" x14ac:dyDescent="0.2">
      <c r="A28" s="17"/>
      <c r="B28" s="24"/>
      <c r="C28" s="25" t="s">
        <v>28</v>
      </c>
      <c r="D28" s="34"/>
      <c r="E28" s="20"/>
      <c r="F28" s="20"/>
      <c r="G28" s="21" t="str">
        <f>IF(OR(E28="",F28=""),"",VLOOKUP(E28&amp;F28,Listen!$A$22:$D$30,4,0))</f>
        <v/>
      </c>
      <c r="H28" s="20"/>
      <c r="I28" s="21" t="str">
        <f>IF(OR(G28="",H28=""),"",VLOOKUP(G28&amp;H28,Listen!$F$22:$I$30,4,0))</f>
        <v/>
      </c>
      <c r="J28" s="22"/>
      <c r="K28" s="20"/>
      <c r="L28" s="23"/>
      <c r="M28" s="17"/>
    </row>
    <row r="29" spans="1:13" s="4" customFormat="1" ht="5.45" customHeight="1" x14ac:dyDescent="0.2">
      <c r="A29" s="17"/>
      <c r="B29" s="17"/>
      <c r="C29" s="18"/>
      <c r="D29" s="18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">
      <c r="A30" s="17"/>
      <c r="B30" s="17" t="s">
        <v>27</v>
      </c>
      <c r="C30" s="18"/>
      <c r="D30" s="18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5.45" customHeight="1" x14ac:dyDescent="0.2">
      <c r="A31" s="17"/>
      <c r="B31" s="17"/>
      <c r="C31" s="18"/>
      <c r="D31" s="18"/>
      <c r="E31" s="17"/>
      <c r="F31" s="17"/>
      <c r="G31" s="17"/>
      <c r="H31" s="17"/>
      <c r="I31" s="17"/>
      <c r="J31" s="17"/>
      <c r="K31" s="17"/>
      <c r="L31" s="17"/>
      <c r="M31" s="17"/>
    </row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F4"/>
    <mergeCell ref="D5:F5"/>
    <mergeCell ref="D6:F6"/>
    <mergeCell ref="D7:F7"/>
  </mergeCells>
  <pageMargins left="0.70866141732283472" right="0.70866141732283472" top="0.78740157480314965" bottom="0.78740157480314965" header="0.31496062992125984" footer="0.31496062992125984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E24:F28 H24:H28 H11:H20 E11:F20 H22 E22:F22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K24:K28 K11:K20 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D26" sqref="D26:D28"/>
    </sheetView>
  </sheetViews>
  <sheetFormatPr baseColWidth="10" defaultColWidth="11.25" defaultRowHeight="12.75" x14ac:dyDescent="0.2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x14ac:dyDescent="0.2">
      <c r="A1" s="5" t="s">
        <v>15</v>
      </c>
    </row>
    <row r="3" spans="1:2" x14ac:dyDescent="0.2">
      <c r="A3" s="5" t="s">
        <v>16</v>
      </c>
      <c r="B3" s="5" t="s">
        <v>23</v>
      </c>
    </row>
    <row r="5" spans="1:2" x14ac:dyDescent="0.2">
      <c r="A5" s="7" t="s">
        <v>17</v>
      </c>
      <c r="B5" s="13" t="s">
        <v>24</v>
      </c>
    </row>
    <row r="6" spans="1:2" x14ac:dyDescent="0.2">
      <c r="A6" s="7" t="s">
        <v>18</v>
      </c>
      <c r="B6" s="13" t="s">
        <v>25</v>
      </c>
    </row>
    <row r="7" spans="1:2" x14ac:dyDescent="0.2">
      <c r="A7" s="7" t="s">
        <v>19</v>
      </c>
      <c r="B7" s="7" t="s">
        <v>26</v>
      </c>
    </row>
    <row r="20" spans="1:9" ht="13.5" thickBot="1" x14ac:dyDescent="0.25"/>
    <row r="21" spans="1:9" ht="13.5" thickBot="1" x14ac:dyDescent="0.25">
      <c r="A21" s="12" t="s">
        <v>21</v>
      </c>
      <c r="B21" s="8" t="s">
        <v>0</v>
      </c>
      <c r="C21" s="9" t="s">
        <v>6</v>
      </c>
      <c r="D21" s="9" t="s">
        <v>20</v>
      </c>
      <c r="F21" s="12" t="s">
        <v>22</v>
      </c>
      <c r="G21" s="8" t="s">
        <v>20</v>
      </c>
      <c r="H21" s="9" t="s">
        <v>2</v>
      </c>
      <c r="I21" s="9" t="s">
        <v>3</v>
      </c>
    </row>
    <row r="22" spans="1:9" ht="13.5" thickBot="1" x14ac:dyDescent="0.25">
      <c r="A22" s="7" t="str">
        <f>B22&amp;C22</f>
        <v>niedrigniedrig</v>
      </c>
      <c r="B22" s="10" t="s">
        <v>17</v>
      </c>
      <c r="C22" s="11" t="s">
        <v>17</v>
      </c>
      <c r="D22" s="11" t="s">
        <v>17</v>
      </c>
      <c r="F22" s="7" t="str">
        <f>G22&amp;H22</f>
        <v>niedrigniedrig</v>
      </c>
      <c r="G22" s="10" t="s">
        <v>17</v>
      </c>
      <c r="H22" s="11" t="s">
        <v>17</v>
      </c>
      <c r="I22" s="11" t="s">
        <v>17</v>
      </c>
    </row>
    <row r="23" spans="1:9" ht="13.5" thickBot="1" x14ac:dyDescent="0.25">
      <c r="A23" s="7" t="str">
        <f t="shared" ref="A23:A30" si="0">B23&amp;C23</f>
        <v>niedrigmittel</v>
      </c>
      <c r="B23" s="10" t="s">
        <v>17</v>
      </c>
      <c r="C23" s="11" t="s">
        <v>18</v>
      </c>
      <c r="D23" s="11" t="s">
        <v>17</v>
      </c>
      <c r="F23" s="7" t="str">
        <f t="shared" ref="F23:F30" si="1">G23&amp;H23</f>
        <v>niedrigmittel</v>
      </c>
      <c r="G23" s="10" t="s">
        <v>17</v>
      </c>
      <c r="H23" s="11" t="s">
        <v>18</v>
      </c>
      <c r="I23" s="11" t="s">
        <v>17</v>
      </c>
    </row>
    <row r="24" spans="1:9" ht="13.5" thickBot="1" x14ac:dyDescent="0.25">
      <c r="A24" s="7" t="str">
        <f t="shared" si="0"/>
        <v>niedrighoch</v>
      </c>
      <c r="B24" s="10" t="s">
        <v>17</v>
      </c>
      <c r="C24" s="11" t="s">
        <v>19</v>
      </c>
      <c r="D24" s="11" t="s">
        <v>17</v>
      </c>
      <c r="F24" s="7" t="str">
        <f t="shared" si="1"/>
        <v>niedrighoch</v>
      </c>
      <c r="G24" s="10" t="s">
        <v>17</v>
      </c>
      <c r="H24" s="11" t="s">
        <v>19</v>
      </c>
      <c r="I24" s="11" t="s">
        <v>17</v>
      </c>
    </row>
    <row r="25" spans="1:9" ht="13.5" thickBot="1" x14ac:dyDescent="0.25">
      <c r="A25" s="7" t="str">
        <f t="shared" si="0"/>
        <v>mittelniedrig</v>
      </c>
      <c r="B25" s="10" t="s">
        <v>18</v>
      </c>
      <c r="C25" s="11" t="s">
        <v>17</v>
      </c>
      <c r="D25" s="11" t="s">
        <v>17</v>
      </c>
      <c r="F25" s="7" t="str">
        <f t="shared" si="1"/>
        <v>mittelniedrig</v>
      </c>
      <c r="G25" s="10" t="s">
        <v>18</v>
      </c>
      <c r="H25" s="11" t="s">
        <v>17</v>
      </c>
      <c r="I25" s="11" t="s">
        <v>17</v>
      </c>
    </row>
    <row r="26" spans="1:9" ht="13.5" thickBot="1" x14ac:dyDescent="0.25">
      <c r="A26" s="7" t="str">
        <f t="shared" si="0"/>
        <v>mittelmittel</v>
      </c>
      <c r="B26" s="10" t="s">
        <v>18</v>
      </c>
      <c r="C26" s="11" t="s">
        <v>18</v>
      </c>
      <c r="D26" s="11" t="s">
        <v>18</v>
      </c>
      <c r="F26" s="7" t="str">
        <f t="shared" si="1"/>
        <v>mittelmittel</v>
      </c>
      <c r="G26" s="10" t="s">
        <v>18</v>
      </c>
      <c r="H26" s="11" t="s">
        <v>18</v>
      </c>
      <c r="I26" s="11" t="s">
        <v>18</v>
      </c>
    </row>
    <row r="27" spans="1:9" ht="13.5" thickBot="1" x14ac:dyDescent="0.25">
      <c r="A27" s="7" t="str">
        <f t="shared" si="0"/>
        <v>mittelhoch</v>
      </c>
      <c r="B27" s="10" t="s">
        <v>18</v>
      </c>
      <c r="C27" s="11" t="s">
        <v>19</v>
      </c>
      <c r="D27" s="11" t="s">
        <v>18</v>
      </c>
      <c r="F27" s="7" t="str">
        <f t="shared" si="1"/>
        <v>mittelhoch</v>
      </c>
      <c r="G27" s="10" t="s">
        <v>18</v>
      </c>
      <c r="H27" s="11" t="s">
        <v>19</v>
      </c>
      <c r="I27" s="11" t="s">
        <v>18</v>
      </c>
    </row>
    <row r="28" spans="1:9" ht="13.5" thickBot="1" x14ac:dyDescent="0.25">
      <c r="A28" s="7" t="str">
        <f t="shared" si="0"/>
        <v>hochniedrig</v>
      </c>
      <c r="B28" s="10" t="s">
        <v>19</v>
      </c>
      <c r="C28" s="11" t="s">
        <v>17</v>
      </c>
      <c r="D28" s="11" t="s">
        <v>18</v>
      </c>
      <c r="F28" s="7" t="str">
        <f t="shared" si="1"/>
        <v>hochniedrig</v>
      </c>
      <c r="G28" s="10" t="s">
        <v>19</v>
      </c>
      <c r="H28" s="11" t="s">
        <v>17</v>
      </c>
      <c r="I28" s="11" t="s">
        <v>18</v>
      </c>
    </row>
    <row r="29" spans="1:9" ht="13.5" thickBot="1" x14ac:dyDescent="0.25">
      <c r="A29" s="7" t="str">
        <f t="shared" si="0"/>
        <v>hochmittel</v>
      </c>
      <c r="B29" s="10" t="s">
        <v>19</v>
      </c>
      <c r="C29" s="11" t="s">
        <v>18</v>
      </c>
      <c r="D29" s="11" t="s">
        <v>19</v>
      </c>
      <c r="F29" s="7" t="str">
        <f t="shared" si="1"/>
        <v>hochmittel</v>
      </c>
      <c r="G29" s="10" t="s">
        <v>19</v>
      </c>
      <c r="H29" s="11" t="s">
        <v>18</v>
      </c>
      <c r="I29" s="11" t="s">
        <v>19</v>
      </c>
    </row>
    <row r="30" spans="1:9" ht="13.5" thickBot="1" x14ac:dyDescent="0.25">
      <c r="A30" s="7" t="str">
        <f t="shared" si="0"/>
        <v>hochhoch</v>
      </c>
      <c r="B30" s="10" t="s">
        <v>19</v>
      </c>
      <c r="C30" s="11" t="s">
        <v>19</v>
      </c>
      <c r="D30" s="11" t="s">
        <v>19</v>
      </c>
      <c r="F30" s="7" t="str">
        <f t="shared" si="1"/>
        <v>hochhoch</v>
      </c>
      <c r="G30" s="10" t="s">
        <v>19</v>
      </c>
      <c r="H30" s="11" t="s">
        <v>19</v>
      </c>
      <c r="I30" s="11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G1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Wanner-Walch Desiree</cp:lastModifiedBy>
  <cp:lastPrinted>2019-07-08T09:32:00Z</cp:lastPrinted>
  <dcterms:created xsi:type="dcterms:W3CDTF">2013-08-01T10:15:14Z</dcterms:created>
  <dcterms:modified xsi:type="dcterms:W3CDTF">2021-02-10T10:31:38Z</dcterms:modified>
</cp:coreProperties>
</file>