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Bereich VVE\Allgemeines und Übergreifendes\Wirtschaftsprüfer\Revisorenworkshop 2025\Vorlagen Revisionsberichte\"/>
    </mc:Choice>
  </mc:AlternateContent>
  <xr:revisionPtr revIDLastSave="0" documentId="13_ncr:1_{35B12088-9410-40A5-A8B2-FE64B5FCC69B}" xr6:coauthVersionLast="47" xr6:coauthVersionMax="47" xr10:uidLastSave="{00000000-0000-0000-0000-000000000000}"/>
  <bookViews>
    <workbookView xWindow="5790" yWindow="4575" windowWidth="15435" windowHeight="16335" xr2:uid="{00000000-000D-0000-FFFF-FFFF00000000}"/>
  </bookViews>
  <sheets>
    <sheet name="Anhang H1" sheetId="1" r:id="rId1"/>
    <sheet name="Listen" sheetId="2" state="hidden" r:id="rId2"/>
  </sheets>
  <definedNames>
    <definedName name="_xlnm._FilterDatabase" localSheetId="0" hidden="1">'Anhang H1'!$B$9:$K$22</definedName>
    <definedName name="_ftn1" localSheetId="0">'Anhang H1'!#REF!</definedName>
    <definedName name="_ftnref1" localSheetId="0">'Anhang H1'!#REF!</definedName>
    <definedName name="_Toc363217892" localSheetId="0">'Anhang H1'!#REF!</definedName>
    <definedName name="_Toc363217893" localSheetId="0">'Anhang H1'!#REF!</definedName>
    <definedName name="Z_3D6A0B1A_BA6E_4AEB_BB72_C784C145E9BD_.wvu.FilterData" localSheetId="0" hidden="1">'Anhang H1'!$B$9:$K$22</definedName>
    <definedName name="Z_61E5D095_1B72_472B_82DB_B444A74C87E4_.wvu.FilterData" localSheetId="0" hidden="1">'Anhang H1'!$B$9:$K$22</definedName>
  </definedNames>
  <calcPr calcId="191029"/>
  <customWorkbookViews>
    <customWorkbookView name="Bieniek Martin - Persönliche Ansicht" guid="{3D6A0B1A-BA6E-4AEB-BB72-C784C145E9BD}" mergeInterval="0" personalView="1" maximized="1" windowWidth="1916" windowHeight="9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I27" i="1" s="1"/>
  <c r="G26" i="1"/>
  <c r="I26" i="1" s="1"/>
  <c r="G25" i="1"/>
  <c r="I25" i="1" s="1"/>
  <c r="G24" i="1"/>
  <c r="I24" i="1" s="1"/>
  <c r="G12" i="1"/>
  <c r="I12" i="1" s="1"/>
  <c r="G33" i="1" l="1"/>
  <c r="I33" i="1" s="1"/>
  <c r="G32" i="1"/>
  <c r="I32" i="1" s="1"/>
  <c r="G31" i="1"/>
  <c r="I31" i="1" s="1"/>
  <c r="G30" i="1"/>
  <c r="I30" i="1" s="1"/>
  <c r="G29" i="1"/>
  <c r="I29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1" i="1" l="1"/>
  <c r="I11" i="1" s="1"/>
  <c r="F30" i="2"/>
  <c r="F29" i="2"/>
  <c r="F28" i="2"/>
  <c r="F27" i="2"/>
  <c r="F26" i="2"/>
  <c r="F25" i="2"/>
  <c r="F24" i="2"/>
  <c r="F23" i="2"/>
  <c r="F22" i="2"/>
  <c r="A30" i="2"/>
  <c r="A29" i="2"/>
  <c r="A28" i="2"/>
  <c r="A27" i="2"/>
  <c r="A26" i="2"/>
  <c r="A25" i="2"/>
  <c r="A24" i="2"/>
  <c r="A23" i="2"/>
  <c r="A22" i="2"/>
</calcChain>
</file>

<file path=xl/sharedStrings.xml><?xml version="1.0" encoding="utf-8"?>
<sst xmlns="http://schemas.openxmlformats.org/spreadsheetml/2006/main" count="129" uniqueCount="71">
  <si>
    <t>Ausmass</t>
  </si>
  <si>
    <t>inhärentes Risiko</t>
  </si>
  <si>
    <t>Kontrollrisiko</t>
  </si>
  <si>
    <t>Nettorisiko</t>
  </si>
  <si>
    <t>letzte Detailprüfung (Geschäftsjahr)</t>
  </si>
  <si>
    <t>Prüftiefe Berichtsjahr</t>
  </si>
  <si>
    <t>Eintrittswahrscheinlichkeit</t>
  </si>
  <si>
    <t>rechtliche Grundlage</t>
  </si>
  <si>
    <t>Bemerkung</t>
  </si>
  <si>
    <t>Genehmigungs- und meldepflichtige Änderungen</t>
  </si>
  <si>
    <t>Revisionsstelle</t>
  </si>
  <si>
    <t>Leitender Revisor</t>
  </si>
  <si>
    <t>Geschäftsjahr</t>
  </si>
  <si>
    <t>Listen</t>
  </si>
  <si>
    <t>Risiko</t>
  </si>
  <si>
    <t>niedrig</t>
  </si>
  <si>
    <t>mittel</t>
  </si>
  <si>
    <t>hoch</t>
  </si>
  <si>
    <t>Inhärentes Risiko</t>
  </si>
  <si>
    <t>Schlüssel1</t>
  </si>
  <si>
    <t>Schlüssel2</t>
  </si>
  <si>
    <t>Prüftiefe</t>
  </si>
  <si>
    <t>Detailprüfung</t>
  </si>
  <si>
    <t>Kritische Beurteilung</t>
  </si>
  <si>
    <t>Keine Prüfung</t>
  </si>
  <si>
    <t>Aufsichtsprüfung: Bewilligungsvoraussetzungen</t>
  </si>
  <si>
    <t>* Falls es für die Vervollständigung des Risikobildes nötig ist muss die Revisionsstelle, je nach Einschätzung der individuellen Situation des Finanzintermediärs, die Prüfgebiete in dieser Risikoanalyse-Prüfstrategie nach eigenem Ermessen erweitern</t>
  </si>
  <si>
    <t>…</t>
  </si>
  <si>
    <t>Prüfgebiet / Prüffeld</t>
  </si>
  <si>
    <t>Eintritts-wahrscheinlichkeit</t>
  </si>
  <si>
    <t>Kontroll-risiko</t>
  </si>
  <si>
    <t>Individuelle Prüfgebiete *</t>
  </si>
  <si>
    <t>Name des Pensionsfonds</t>
  </si>
  <si>
    <t>Art. 12 PFG</t>
  </si>
  <si>
    <t>Aufsichtsprüfung: Voraussetzungen der Geschäftstätigkeit</t>
  </si>
  <si>
    <t>Lebensversicherung</t>
  </si>
  <si>
    <t>Art. 4 Abs. 2 PFG</t>
  </si>
  <si>
    <t>Rechtliche Trennung zw. Trägerunternehmen und betriebliche Altersvorsorge</t>
  </si>
  <si>
    <t>Art. 8 PFG</t>
  </si>
  <si>
    <t>Mindestkapital</t>
  </si>
  <si>
    <t>Art. 13 PFG</t>
  </si>
  <si>
    <t>Versicherungstechnische Rückstellungen</t>
  </si>
  <si>
    <t>Art. 14 bis 16 PFG i.V.m. Art. 9 PFV</t>
  </si>
  <si>
    <t>Aufsichtsrechtliche Eigenmittel</t>
  </si>
  <si>
    <t>Art. 18 bis 24 PFG</t>
  </si>
  <si>
    <t>Allgemeine Anforderungen an die Governance</t>
  </si>
  <si>
    <t>Art. 30 bis 35 PFG</t>
  </si>
  <si>
    <t>Schlüsselfunktionen</t>
  </si>
  <si>
    <t>Art. 36 bis 42 PFG i.V.m. Art. 10 bis 11 PFV</t>
  </si>
  <si>
    <t>Dokumentation und Analyse der Unternehmensführung</t>
  </si>
  <si>
    <t>Art. 43 bis 44 PFG</t>
  </si>
  <si>
    <t>Verwahrstelle</t>
  </si>
  <si>
    <t>Art. 47 bis 51 PFG</t>
  </si>
  <si>
    <t>Aufsichtsprüfung: Geschäftstätigkeit</t>
  </si>
  <si>
    <t>Anlagevorschriften</t>
  </si>
  <si>
    <t>Art. 25 bis 26, 28 bis 29 PFG</t>
  </si>
  <si>
    <t>Auslagerung</t>
  </si>
  <si>
    <t>Art. 45 bis 46 PFG</t>
  </si>
  <si>
    <t>Auskunftspflicht</t>
  </si>
  <si>
    <t>Art. 52 bis 60, 70 PFG i.V.m. Art. 12 bis 13 PFV</t>
  </si>
  <si>
    <t>Geheimhaltungspflicht</t>
  </si>
  <si>
    <t>Art. 64 PFG</t>
  </si>
  <si>
    <t>Grenzüberschreitende Tätigkeit</t>
  </si>
  <si>
    <t>Art. 66 bis 67, Art. 79 und 81 PFG</t>
  </si>
  <si>
    <t xml:space="preserve">Anhang H1 zu FMA-Richtlinie 2025/1 - Risikoanalyse-Prüfstrategie </t>
  </si>
  <si>
    <t>IKT-Risikomanagementrahmen</t>
  </si>
  <si>
    <t>Art. 5 – Art. 15 DORA; Art. 16 DORA; DelVO 2024/1774</t>
  </si>
  <si>
    <t>IKT-Vorfallsmanagement</t>
  </si>
  <si>
    <t>Art. 17 – Art 19 DORA; DelVO 2024/1772; DelVO 2025/301, DelVO 2024/1774</t>
  </si>
  <si>
    <t>Management des IKT-Drittparteienrisikos - Schlüsselprinzipien für ein solides Management des IKT-Drittparteienrisikos</t>
  </si>
  <si>
    <t>Art. 28 – Art. 30 DORA; DelVO 2024/1773, DelVO 2025/532, DVO 2024/2956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</si>
</sst>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0D1CE"/>
        <bgColor indexed="64"/>
      </patternFill>
    </fill>
    <fill>
      <patternFill patternType="solid">
        <fgColor rgb="FFB1003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66666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0" xfId="0" applyFont="1"/>
    <xf numFmtId="0" fontId="7" fillId="0" borderId="0" xfId="0" applyFont="1"/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/>
    <xf numFmtId="0" fontId="2" fillId="4" borderId="7" xfId="0" applyFont="1" applyFill="1" applyBorder="1"/>
    <xf numFmtId="0" fontId="2" fillId="4" borderId="8" xfId="0" applyFont="1" applyFill="1" applyBorder="1" applyAlignment="1">
      <alignment wrapText="1"/>
    </xf>
    <xf numFmtId="0" fontId="5" fillId="5" borderId="6" xfId="0" applyFont="1" applyFill="1" applyBorder="1"/>
    <xf numFmtId="0" fontId="5" fillId="5" borderId="0" xfId="0" applyFont="1" applyFill="1" applyAlignment="1">
      <alignment wrapText="1"/>
    </xf>
    <xf numFmtId="0" fontId="5" fillId="5" borderId="0" xfId="0" quotePrefix="1" applyFont="1" applyFill="1" applyAlignment="1">
      <alignment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5" borderId="10" xfId="0" applyFont="1" applyFill="1" applyBorder="1"/>
    <xf numFmtId="0" fontId="5" fillId="5" borderId="11" xfId="0" applyFont="1" applyFill="1" applyBorder="1"/>
    <xf numFmtId="0" fontId="2" fillId="4" borderId="8" xfId="0" applyFont="1" applyFill="1" applyBorder="1" applyAlignment="1">
      <alignment vertical="top" wrapText="1"/>
    </xf>
    <xf numFmtId="0" fontId="5" fillId="5" borderId="0" xfId="0" quotePrefix="1" applyFont="1" applyFill="1" applyAlignment="1">
      <alignment vertical="top" wrapText="1"/>
    </xf>
    <xf numFmtId="0" fontId="1" fillId="4" borderId="8" xfId="0" applyFont="1" applyFill="1" applyBorder="1" applyAlignment="1">
      <alignment wrapText="1"/>
    </xf>
    <xf numFmtId="0" fontId="1" fillId="4" borderId="8" xfId="0" applyFont="1" applyFill="1" applyBorder="1" applyAlignment="1">
      <alignment vertical="top" wrapText="1"/>
    </xf>
    <xf numFmtId="0" fontId="9" fillId="4" borderId="0" xfId="0" applyFont="1" applyFill="1" applyAlignment="1">
      <alignment vertical="center"/>
    </xf>
    <xf numFmtId="0" fontId="5" fillId="3" borderId="7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8" fillId="2" borderId="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666666"/>
      <color rgb="FFB10030"/>
      <color rgb="FFF0D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 Klassisch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36"/>
  <sheetViews>
    <sheetView tabSelected="1" zoomScale="85" zoomScaleNormal="85" workbookViewId="0">
      <pane ySplit="9" topLeftCell="A10" activePane="bottomLeft" state="frozen"/>
      <selection pane="bottomLeft" activeCell="D31" sqref="D31"/>
    </sheetView>
  </sheetViews>
  <sheetFormatPr baseColWidth="10" defaultColWidth="0" defaultRowHeight="12.75" zeroHeight="1" x14ac:dyDescent="0.2"/>
  <cols>
    <col min="1" max="2" width="2.375" style="1" customWidth="1"/>
    <col min="3" max="3" width="44.875" style="2" customWidth="1"/>
    <col min="4" max="4" width="37.625" style="2" customWidth="1"/>
    <col min="5" max="9" width="10.25" style="1" customWidth="1"/>
    <col min="10" max="10" width="14.125" style="1" customWidth="1"/>
    <col min="11" max="11" width="17.625" style="1" customWidth="1"/>
    <col min="12" max="12" width="44.75" style="1" customWidth="1"/>
    <col min="13" max="13" width="2.25" style="1" customWidth="1"/>
    <col min="14" max="18" width="0" style="1" hidden="1" customWidth="1"/>
    <col min="19" max="16384" width="11.375" style="1" hidden="1"/>
  </cols>
  <sheetData>
    <row r="1" spans="1:13" ht="7.9" customHeight="1" x14ac:dyDescent="0.2">
      <c r="A1" s="15"/>
      <c r="B1" s="15"/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</row>
    <row r="2" spans="1:13" s="3" customFormat="1" ht="26.25" customHeight="1" x14ac:dyDescent="0.2">
      <c r="A2" s="12"/>
      <c r="B2" s="35" t="s">
        <v>64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3" customFormat="1" ht="13.15" customHeight="1" x14ac:dyDescent="0.2">
      <c r="A3" s="12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s="3" customFormat="1" x14ac:dyDescent="0.2">
      <c r="A4" s="12"/>
      <c r="B4" s="14" t="s">
        <v>32</v>
      </c>
      <c r="C4" s="12"/>
      <c r="D4" s="38"/>
      <c r="E4" s="39"/>
      <c r="F4" s="40"/>
      <c r="G4" s="12"/>
      <c r="H4" s="12"/>
      <c r="I4" s="12"/>
      <c r="J4" s="12"/>
      <c r="K4" s="12"/>
      <c r="L4" s="12"/>
      <c r="M4" s="12"/>
    </row>
    <row r="5" spans="1:13" s="3" customFormat="1" x14ac:dyDescent="0.2">
      <c r="A5" s="12"/>
      <c r="B5" s="14" t="s">
        <v>10</v>
      </c>
      <c r="C5" s="12"/>
      <c r="D5" s="41"/>
      <c r="E5" s="39"/>
      <c r="F5" s="40"/>
      <c r="G5" s="12"/>
      <c r="H5" s="12"/>
      <c r="I5" s="12"/>
      <c r="J5" s="12"/>
      <c r="K5" s="12"/>
      <c r="L5" s="12"/>
      <c r="M5" s="12"/>
    </row>
    <row r="6" spans="1:13" s="3" customFormat="1" x14ac:dyDescent="0.2">
      <c r="A6" s="12"/>
      <c r="B6" s="14" t="s">
        <v>11</v>
      </c>
      <c r="C6" s="12"/>
      <c r="D6" s="41"/>
      <c r="E6" s="39"/>
      <c r="F6" s="40"/>
      <c r="G6" s="12"/>
      <c r="H6" s="12"/>
      <c r="I6" s="12"/>
      <c r="J6" s="12"/>
      <c r="K6" s="12"/>
      <c r="L6" s="12"/>
      <c r="M6" s="12"/>
    </row>
    <row r="7" spans="1:13" s="3" customFormat="1" x14ac:dyDescent="0.2">
      <c r="A7" s="12"/>
      <c r="B7" s="14" t="s">
        <v>12</v>
      </c>
      <c r="C7" s="12"/>
      <c r="D7" s="41"/>
      <c r="E7" s="39"/>
      <c r="F7" s="40"/>
      <c r="G7" s="12"/>
      <c r="H7" s="12"/>
      <c r="I7" s="12"/>
      <c r="J7" s="12"/>
      <c r="K7" s="12"/>
      <c r="L7" s="12"/>
      <c r="M7" s="12"/>
    </row>
    <row r="8" spans="1:13" s="3" customFormat="1" ht="13.15" customHeight="1" x14ac:dyDescent="0.2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s="2" customFormat="1" ht="43.15" customHeight="1" x14ac:dyDescent="0.2">
      <c r="A9" s="16"/>
      <c r="B9" s="36" t="s">
        <v>28</v>
      </c>
      <c r="C9" s="37"/>
      <c r="D9" s="26" t="s">
        <v>7</v>
      </c>
      <c r="E9" s="27" t="s">
        <v>0</v>
      </c>
      <c r="F9" s="27" t="s">
        <v>29</v>
      </c>
      <c r="G9" s="27" t="s">
        <v>1</v>
      </c>
      <c r="H9" s="27" t="s">
        <v>30</v>
      </c>
      <c r="I9" s="27" t="s">
        <v>3</v>
      </c>
      <c r="J9" s="27" t="s">
        <v>4</v>
      </c>
      <c r="K9" s="27" t="s">
        <v>5</v>
      </c>
      <c r="L9" s="28" t="s">
        <v>8</v>
      </c>
      <c r="M9" s="16"/>
    </row>
    <row r="10" spans="1:13" x14ac:dyDescent="0.2">
      <c r="A10" s="15"/>
      <c r="B10" s="23" t="s">
        <v>25</v>
      </c>
      <c r="C10" s="24"/>
      <c r="D10" s="25"/>
      <c r="E10" s="29"/>
      <c r="F10" s="29"/>
      <c r="G10" s="29"/>
      <c r="H10" s="29"/>
      <c r="I10" s="29"/>
      <c r="J10" s="29"/>
      <c r="K10" s="29"/>
      <c r="L10" s="29"/>
      <c r="M10" s="15"/>
    </row>
    <row r="11" spans="1:13" x14ac:dyDescent="0.2">
      <c r="A11" s="15"/>
      <c r="B11" s="21"/>
      <c r="C11" s="22" t="s">
        <v>9</v>
      </c>
      <c r="D11" s="31" t="s">
        <v>33</v>
      </c>
      <c r="E11" s="17"/>
      <c r="F11" s="17"/>
      <c r="G11" s="18" t="str">
        <f>IF(OR(E11="",F11=""),"",VLOOKUP(E11&amp;F11,Listen!$A$22:$D$30,4,0))</f>
        <v/>
      </c>
      <c r="H11" s="17"/>
      <c r="I11" s="18" t="str">
        <f>IF(OR(G11="",H11=""),"",VLOOKUP(G11&amp;H11,Listen!$F$22:$I$30,4,0))</f>
        <v/>
      </c>
      <c r="J11" s="19"/>
      <c r="K11" s="17"/>
      <c r="L11" s="20"/>
      <c r="M11" s="15"/>
    </row>
    <row r="12" spans="1:13" x14ac:dyDescent="0.2">
      <c r="A12" s="15"/>
      <c r="B12" s="21"/>
      <c r="C12" s="33" t="s">
        <v>62</v>
      </c>
      <c r="D12" s="34" t="s">
        <v>63</v>
      </c>
      <c r="E12" s="17"/>
      <c r="F12" s="17"/>
      <c r="G12" s="18" t="str">
        <f>IF(OR(E12="",F12=""),"",VLOOKUP(E12&amp;F12,Listen!$A$22:$D$30,4,0))</f>
        <v/>
      </c>
      <c r="H12" s="17"/>
      <c r="I12" s="18" t="str">
        <f>IF(OR(G12="",H12=""),"",VLOOKUP(G12&amp;H12,Listen!$F$22:$I$30,4,0))</f>
        <v/>
      </c>
      <c r="J12" s="19"/>
      <c r="K12" s="17"/>
      <c r="L12" s="20"/>
      <c r="M12" s="15"/>
    </row>
    <row r="13" spans="1:13" x14ac:dyDescent="0.2">
      <c r="A13" s="15"/>
      <c r="B13" s="23" t="s">
        <v>34</v>
      </c>
      <c r="C13" s="24"/>
      <c r="D13" s="32"/>
      <c r="E13" s="30"/>
      <c r="F13" s="30"/>
      <c r="G13" s="30"/>
      <c r="H13" s="30"/>
      <c r="I13" s="30"/>
      <c r="J13" s="30"/>
      <c r="K13" s="30"/>
      <c r="L13" s="30"/>
      <c r="M13" s="15"/>
    </row>
    <row r="14" spans="1:13" x14ac:dyDescent="0.2">
      <c r="A14" s="15"/>
      <c r="B14" s="21"/>
      <c r="C14" s="22" t="s">
        <v>35</v>
      </c>
      <c r="D14" s="31" t="s">
        <v>36</v>
      </c>
      <c r="E14" s="17"/>
      <c r="F14" s="17"/>
      <c r="G14" s="18" t="str">
        <f>IF(OR(E14="",F14=""),"",VLOOKUP(E14&amp;F14,Listen!$A$22:$D$30,4,0))</f>
        <v/>
      </c>
      <c r="H14" s="17"/>
      <c r="I14" s="18" t="str">
        <f>IF(OR(G14="",H14=""),"",VLOOKUP(G14&amp;H14,Listen!$F$22:$I$30,4,0))</f>
        <v/>
      </c>
      <c r="J14" s="19"/>
      <c r="K14" s="17"/>
      <c r="L14" s="20"/>
      <c r="M14" s="15"/>
    </row>
    <row r="15" spans="1:13" ht="25.5" x14ac:dyDescent="0.2">
      <c r="A15" s="15"/>
      <c r="B15" s="21"/>
      <c r="C15" s="22" t="s">
        <v>37</v>
      </c>
      <c r="D15" s="31" t="s">
        <v>38</v>
      </c>
      <c r="E15" s="17"/>
      <c r="F15" s="17"/>
      <c r="G15" s="18" t="str">
        <f>IF(OR(E15="",F15=""),"",VLOOKUP(E15&amp;F15,Listen!$A$22:$D$30,4,0))</f>
        <v/>
      </c>
      <c r="H15" s="17"/>
      <c r="I15" s="18" t="str">
        <f>IF(OR(G15="",H15=""),"",VLOOKUP(G15&amp;H15,Listen!$F$22:$I$30,4,0))</f>
        <v/>
      </c>
      <c r="J15" s="19"/>
      <c r="K15" s="17"/>
      <c r="L15" s="20"/>
      <c r="M15" s="15"/>
    </row>
    <row r="16" spans="1:13" x14ac:dyDescent="0.2">
      <c r="A16" s="15"/>
      <c r="B16" s="21"/>
      <c r="C16" s="22" t="s">
        <v>39</v>
      </c>
      <c r="D16" s="31" t="s">
        <v>40</v>
      </c>
      <c r="E16" s="17"/>
      <c r="F16" s="17"/>
      <c r="G16" s="18" t="str">
        <f>IF(OR(E16="",F16=""),"",VLOOKUP(E16&amp;F16,Listen!$A$22:$D$30,4,0))</f>
        <v/>
      </c>
      <c r="H16" s="17"/>
      <c r="I16" s="18" t="str">
        <f>IF(OR(G16="",H16=""),"",VLOOKUP(G16&amp;H16,Listen!$F$22:$I$30,4,0))</f>
        <v/>
      </c>
      <c r="J16" s="19"/>
      <c r="K16" s="17"/>
      <c r="L16" s="20"/>
      <c r="M16" s="15"/>
    </row>
    <row r="17" spans="1:13" x14ac:dyDescent="0.2">
      <c r="A17" s="15"/>
      <c r="B17" s="21"/>
      <c r="C17" s="22" t="s">
        <v>41</v>
      </c>
      <c r="D17" s="31" t="s">
        <v>42</v>
      </c>
      <c r="E17" s="17"/>
      <c r="F17" s="17"/>
      <c r="G17" s="18" t="str">
        <f>IF(OR(E17="",F17=""),"",VLOOKUP(E17&amp;F17,Listen!$A$22:$D$30,4,0))</f>
        <v/>
      </c>
      <c r="H17" s="17"/>
      <c r="I17" s="18" t="str">
        <f>IF(OR(G17="",H17=""),"",VLOOKUP(G17&amp;H17,Listen!$F$22:$I$30,4,0))</f>
        <v/>
      </c>
      <c r="J17" s="19"/>
      <c r="K17" s="17"/>
      <c r="L17" s="20"/>
      <c r="M17" s="15"/>
    </row>
    <row r="18" spans="1:13" x14ac:dyDescent="0.2">
      <c r="A18" s="15"/>
      <c r="B18" s="21"/>
      <c r="C18" s="22" t="s">
        <v>43</v>
      </c>
      <c r="D18" s="31" t="s">
        <v>44</v>
      </c>
      <c r="E18" s="17"/>
      <c r="F18" s="17"/>
      <c r="G18" s="18" t="str">
        <f>IF(OR(E18="",F18=""),"",VLOOKUP(E18&amp;F18,Listen!$A$22:$D$30,4,0))</f>
        <v/>
      </c>
      <c r="H18" s="17"/>
      <c r="I18" s="18" t="str">
        <f>IF(OR(G18="",H18=""),"",VLOOKUP(G18&amp;H18,Listen!$F$22:$I$30,4,0))</f>
        <v/>
      </c>
      <c r="J18" s="19"/>
      <c r="K18" s="17"/>
      <c r="L18" s="20"/>
      <c r="M18" s="15"/>
    </row>
    <row r="19" spans="1:13" x14ac:dyDescent="0.2">
      <c r="A19" s="15"/>
      <c r="B19" s="21"/>
      <c r="C19" s="22" t="s">
        <v>45</v>
      </c>
      <c r="D19" s="31" t="s">
        <v>46</v>
      </c>
      <c r="E19" s="17"/>
      <c r="F19" s="17"/>
      <c r="G19" s="18" t="str">
        <f>IF(OR(E19="",F19=""),"",VLOOKUP(E19&amp;F19,Listen!$A$22:$D$30,4,0))</f>
        <v/>
      </c>
      <c r="H19" s="17"/>
      <c r="I19" s="18" t="str">
        <f>IF(OR(G19="",H19=""),"",VLOOKUP(G19&amp;H19,Listen!$F$22:$I$30,4,0))</f>
        <v/>
      </c>
      <c r="J19" s="19"/>
      <c r="K19" s="17"/>
      <c r="L19" s="20"/>
      <c r="M19" s="15"/>
    </row>
    <row r="20" spans="1:13" x14ac:dyDescent="0.2">
      <c r="A20" s="15"/>
      <c r="B20" s="21"/>
      <c r="C20" s="22" t="s">
        <v>47</v>
      </c>
      <c r="D20" s="31" t="s">
        <v>48</v>
      </c>
      <c r="E20" s="17"/>
      <c r="F20" s="17"/>
      <c r="G20" s="18" t="str">
        <f>IF(OR(E20="",F20=""),"",VLOOKUP(E20&amp;F20,Listen!$A$22:$D$30,4,0))</f>
        <v/>
      </c>
      <c r="H20" s="17"/>
      <c r="I20" s="18" t="str">
        <f>IF(OR(G20="",H20=""),"",VLOOKUP(G20&amp;H20,Listen!$F$22:$I$30,4,0))</f>
        <v/>
      </c>
      <c r="J20" s="19"/>
      <c r="K20" s="17"/>
      <c r="L20" s="20"/>
      <c r="M20" s="15"/>
    </row>
    <row r="21" spans="1:13" x14ac:dyDescent="0.2">
      <c r="A21" s="15"/>
      <c r="B21" s="21"/>
      <c r="C21" s="22" t="s">
        <v>49</v>
      </c>
      <c r="D21" s="31" t="s">
        <v>50</v>
      </c>
      <c r="E21" s="17"/>
      <c r="F21" s="17"/>
      <c r="G21" s="18" t="str">
        <f>IF(OR(E21="",F21=""),"",VLOOKUP(E21&amp;F21,Listen!$A$22:$D$30,4,0))</f>
        <v/>
      </c>
      <c r="H21" s="17"/>
      <c r="I21" s="18" t="str">
        <f>IF(OR(G21="",H21=""),"",VLOOKUP(G21&amp;H21,Listen!$F$22:$I$30,4,0))</f>
        <v/>
      </c>
      <c r="J21" s="19"/>
      <c r="K21" s="17"/>
      <c r="L21" s="20"/>
      <c r="M21" s="15"/>
    </row>
    <row r="22" spans="1:13" x14ac:dyDescent="0.2">
      <c r="A22" s="15"/>
      <c r="B22" s="21"/>
      <c r="C22" s="22" t="s">
        <v>51</v>
      </c>
      <c r="D22" s="31" t="s">
        <v>52</v>
      </c>
      <c r="E22" s="17"/>
      <c r="F22" s="17"/>
      <c r="G22" s="18" t="str">
        <f>IF(OR(E22="",F22=""),"",VLOOKUP(E22&amp;F22,Listen!$A$22:$D$30,4,0))</f>
        <v/>
      </c>
      <c r="H22" s="17"/>
      <c r="I22" s="18" t="str">
        <f>IF(OR(G22="",H22=""),"",VLOOKUP(G22&amp;H22,Listen!$F$22:$I$30,4,0))</f>
        <v/>
      </c>
      <c r="J22" s="19"/>
      <c r="K22" s="17"/>
      <c r="L22" s="20"/>
      <c r="M22" s="15"/>
    </row>
    <row r="23" spans="1:13" x14ac:dyDescent="0.2">
      <c r="A23" s="15"/>
      <c r="B23" s="23" t="s">
        <v>53</v>
      </c>
      <c r="C23" s="24"/>
      <c r="D23" s="32"/>
      <c r="E23" s="30"/>
      <c r="F23" s="30"/>
      <c r="G23" s="30"/>
      <c r="H23" s="30"/>
      <c r="I23" s="30"/>
      <c r="J23" s="30"/>
      <c r="K23" s="30"/>
      <c r="L23" s="30"/>
      <c r="M23" s="15"/>
    </row>
    <row r="24" spans="1:13" x14ac:dyDescent="0.2">
      <c r="A24" s="15"/>
      <c r="B24" s="21"/>
      <c r="C24" s="22" t="s">
        <v>54</v>
      </c>
      <c r="D24" s="31" t="s">
        <v>55</v>
      </c>
      <c r="E24" s="17"/>
      <c r="F24" s="17"/>
      <c r="G24" s="18" t="str">
        <f>IF(OR(E24="",F24=""),"",VLOOKUP(E24&amp;F24,Listen!$A$22:$D$30,4,0))</f>
        <v/>
      </c>
      <c r="H24" s="17"/>
      <c r="I24" s="18" t="str">
        <f>IF(OR(G24="",H24=""),"",VLOOKUP(G24&amp;H24,Listen!$F$22:$I$30,4,0))</f>
        <v/>
      </c>
      <c r="J24" s="19"/>
      <c r="K24" s="17"/>
      <c r="L24" s="20"/>
      <c r="M24" s="15"/>
    </row>
    <row r="25" spans="1:13" x14ac:dyDescent="0.2">
      <c r="A25" s="15"/>
      <c r="B25" s="21"/>
      <c r="C25" s="22" t="s">
        <v>56</v>
      </c>
      <c r="D25" s="31" t="s">
        <v>57</v>
      </c>
      <c r="E25" s="17"/>
      <c r="F25" s="17"/>
      <c r="G25" s="18" t="str">
        <f>IF(OR(E25="",F25=""),"",VLOOKUP(E25&amp;F25,Listen!$A$22:$D$30,4,0))</f>
        <v/>
      </c>
      <c r="H25" s="17"/>
      <c r="I25" s="18" t="str">
        <f>IF(OR(G25="",H25=""),"",VLOOKUP(G25&amp;H25,Listen!$F$22:$I$30,4,0))</f>
        <v/>
      </c>
      <c r="J25" s="19"/>
      <c r="K25" s="17"/>
      <c r="L25" s="20"/>
      <c r="M25" s="15"/>
    </row>
    <row r="26" spans="1:13" x14ac:dyDescent="0.2">
      <c r="A26" s="15"/>
      <c r="B26" s="21"/>
      <c r="C26" s="22" t="s">
        <v>58</v>
      </c>
      <c r="D26" s="31" t="s">
        <v>59</v>
      </c>
      <c r="E26" s="17"/>
      <c r="F26" s="17"/>
      <c r="G26" s="18" t="str">
        <f>IF(OR(E26="",F26=""),"",VLOOKUP(E26&amp;F26,Listen!$A$22:$D$30,4,0))</f>
        <v/>
      </c>
      <c r="H26" s="17"/>
      <c r="I26" s="18" t="str">
        <f>IF(OR(G26="",H26=""),"",VLOOKUP(G26&amp;H26,Listen!$F$22:$I$30,4,0))</f>
        <v/>
      </c>
      <c r="J26" s="19"/>
      <c r="K26" s="17"/>
      <c r="L26" s="20"/>
      <c r="M26" s="15"/>
    </row>
    <row r="27" spans="1:13" x14ac:dyDescent="0.2">
      <c r="A27" s="15"/>
      <c r="B27" s="21"/>
      <c r="C27" s="22" t="s">
        <v>60</v>
      </c>
      <c r="D27" s="31" t="s">
        <v>61</v>
      </c>
      <c r="E27" s="17"/>
      <c r="F27" s="17"/>
      <c r="G27" s="18" t="str">
        <f>IF(OR(E27="",F27=""),"",VLOOKUP(E27&amp;F27,Listen!$A$22:$D$30,4,0))</f>
        <v/>
      </c>
      <c r="H27" s="17"/>
      <c r="I27" s="18" t="str">
        <f>IF(OR(G27="",H27=""),"",VLOOKUP(G27&amp;H27,Listen!$F$22:$I$30,4,0))</f>
        <v/>
      </c>
      <c r="J27" s="19"/>
      <c r="K27" s="17"/>
      <c r="L27" s="20"/>
      <c r="M27" s="15"/>
    </row>
    <row r="28" spans="1:13" x14ac:dyDescent="0.2">
      <c r="A28" s="15"/>
      <c r="B28" s="23" t="s">
        <v>31</v>
      </c>
      <c r="C28" s="24"/>
      <c r="D28" s="32"/>
      <c r="E28" s="30"/>
      <c r="F28" s="30"/>
      <c r="G28" s="30"/>
      <c r="H28" s="30"/>
      <c r="I28" s="30"/>
      <c r="J28" s="30"/>
      <c r="K28" s="30"/>
      <c r="L28" s="30"/>
      <c r="M28" s="15"/>
    </row>
    <row r="29" spans="1:13" ht="25.5" x14ac:dyDescent="0.2">
      <c r="A29" s="15"/>
      <c r="B29" s="21"/>
      <c r="C29" s="34" t="s">
        <v>65</v>
      </c>
      <c r="D29" s="34" t="s">
        <v>66</v>
      </c>
      <c r="E29" s="17"/>
      <c r="F29" s="17"/>
      <c r="G29" s="18" t="str">
        <f>IF(OR(E29="",F29=""),"",VLOOKUP(E29&amp;F29,Listen!$A$22:$D$30,4,0))</f>
        <v/>
      </c>
      <c r="H29" s="17"/>
      <c r="I29" s="18" t="str">
        <f>IF(OR(G29="",H29=""),"",VLOOKUP(G29&amp;H29,Listen!$F$22:$I$30,4,0))</f>
        <v/>
      </c>
      <c r="J29" s="19"/>
      <c r="K29" s="17"/>
      <c r="L29" s="20"/>
      <c r="M29" s="15"/>
    </row>
    <row r="30" spans="1:13" ht="25.5" x14ac:dyDescent="0.2">
      <c r="A30" s="15"/>
      <c r="B30" s="21"/>
      <c r="C30" s="34" t="s">
        <v>67</v>
      </c>
      <c r="D30" s="34" t="s">
        <v>68</v>
      </c>
      <c r="E30" s="17"/>
      <c r="F30" s="17"/>
      <c r="G30" s="18" t="str">
        <f>IF(OR(E30="",F30=""),"",VLOOKUP(E30&amp;F30,Listen!$A$22:$D$30,4,0))</f>
        <v/>
      </c>
      <c r="H30" s="17"/>
      <c r="I30" s="18" t="str">
        <f>IF(OR(G30="",H30=""),"",VLOOKUP(G30&amp;H30,Listen!$F$22:$I$30,4,0))</f>
        <v/>
      </c>
      <c r="J30" s="19"/>
      <c r="K30" s="17"/>
      <c r="L30" s="20"/>
      <c r="M30" s="15"/>
    </row>
    <row r="31" spans="1:13" ht="38.25" x14ac:dyDescent="0.2">
      <c r="A31" s="15"/>
      <c r="B31" s="21"/>
      <c r="C31" s="34" t="s">
        <v>69</v>
      </c>
      <c r="D31" s="34" t="s">
        <v>70</v>
      </c>
      <c r="E31" s="17"/>
      <c r="F31" s="17"/>
      <c r="G31" s="18" t="str">
        <f>IF(OR(E31="",F31=""),"",VLOOKUP(E31&amp;F31,Listen!$A$22:$D$30,4,0))</f>
        <v/>
      </c>
      <c r="H31" s="17"/>
      <c r="I31" s="18" t="str">
        <f>IF(OR(G31="",H31=""),"",VLOOKUP(G31&amp;H31,Listen!$F$22:$I$30,4,0))</f>
        <v/>
      </c>
      <c r="J31" s="19"/>
      <c r="K31" s="17"/>
      <c r="L31" s="20"/>
      <c r="M31" s="15"/>
    </row>
    <row r="32" spans="1:13" x14ac:dyDescent="0.2">
      <c r="A32" s="15"/>
      <c r="B32" s="21"/>
      <c r="C32" s="22" t="s">
        <v>27</v>
      </c>
      <c r="D32" s="31"/>
      <c r="E32" s="17"/>
      <c r="F32" s="17"/>
      <c r="G32" s="18" t="str">
        <f>IF(OR(E32="",F32=""),"",VLOOKUP(E32&amp;F32,Listen!$A$22:$D$30,4,0))</f>
        <v/>
      </c>
      <c r="H32" s="17"/>
      <c r="I32" s="18" t="str">
        <f>IF(OR(G32="",H32=""),"",VLOOKUP(G32&amp;H32,Listen!$F$22:$I$30,4,0))</f>
        <v/>
      </c>
      <c r="J32" s="19"/>
      <c r="K32" s="17"/>
      <c r="L32" s="20"/>
      <c r="M32" s="15"/>
    </row>
    <row r="33" spans="1:13" x14ac:dyDescent="0.2">
      <c r="A33" s="15"/>
      <c r="B33" s="21"/>
      <c r="C33" s="22" t="s">
        <v>27</v>
      </c>
      <c r="D33" s="31"/>
      <c r="E33" s="17"/>
      <c r="F33" s="17"/>
      <c r="G33" s="18" t="str">
        <f>IF(OR(E33="",F33=""),"",VLOOKUP(E33&amp;F33,Listen!$A$22:$D$30,4,0))</f>
        <v/>
      </c>
      <c r="H33" s="17"/>
      <c r="I33" s="18" t="str">
        <f>IF(OR(G33="",H33=""),"",VLOOKUP(G33&amp;H33,Listen!$F$22:$I$30,4,0))</f>
        <v/>
      </c>
      <c r="J33" s="19"/>
      <c r="K33" s="17"/>
      <c r="L33" s="20"/>
      <c r="M33" s="15"/>
    </row>
    <row r="34" spans="1:13" ht="5.45" customHeight="1" x14ac:dyDescent="0.2">
      <c r="A34" s="15"/>
      <c r="B34" s="15"/>
      <c r="C34" s="16"/>
      <c r="D34" s="16"/>
      <c r="E34" s="15"/>
      <c r="F34" s="15"/>
      <c r="G34" s="15"/>
      <c r="H34" s="15"/>
      <c r="I34" s="15"/>
      <c r="J34" s="15"/>
      <c r="K34" s="15"/>
      <c r="L34" s="15"/>
      <c r="M34" s="15"/>
    </row>
    <row r="35" spans="1:13" x14ac:dyDescent="0.2">
      <c r="A35" s="15"/>
      <c r="B35" s="15" t="s">
        <v>26</v>
      </c>
      <c r="C35" s="16"/>
      <c r="D35" s="16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5.45" customHeight="1" x14ac:dyDescent="0.2">
      <c r="A36" s="15"/>
      <c r="B36" s="15"/>
      <c r="C36" s="16"/>
      <c r="D36" s="16"/>
      <c r="E36" s="15"/>
      <c r="F36" s="15"/>
      <c r="G36" s="15"/>
      <c r="H36" s="15"/>
      <c r="I36" s="15"/>
      <c r="J36" s="15"/>
      <c r="K36" s="15"/>
      <c r="L36" s="15"/>
      <c r="M36" s="15"/>
    </row>
  </sheetData>
  <customSheetViews>
    <customSheetView guid="{3D6A0B1A-BA6E-4AEB-BB72-C784C145E9BD}" scale="80" fitToPage="1">
      <pane ySplit="2" topLeftCell="A3" activePane="bottomLeft" state="frozen"/>
      <selection pane="bottomLeft" activeCell="J16" sqref="J16"/>
      <pageMargins left="0.70866141732283472" right="0.70866141732283472" top="0.78740157480314965" bottom="0.78740157480314965" header="0.31496062992125984" footer="0.31496062992125984"/>
      <printOptions gridLines="1"/>
      <pageSetup paperSize="9" scale="48" orientation="landscape" horizontalDpi="200" verticalDpi="200" r:id="rId1"/>
    </customSheetView>
  </customSheetViews>
  <mergeCells count="5">
    <mergeCell ref="B9:C9"/>
    <mergeCell ref="D4:F4"/>
    <mergeCell ref="D5:F5"/>
    <mergeCell ref="D6:F6"/>
    <mergeCell ref="D7:F7"/>
  </mergeCells>
  <pageMargins left="0.70866141732283472" right="0.70866141732283472" top="0.78740157480314965" bottom="0.78740157480314965" header="0.31496062992125984" footer="0.31496062992125984"/>
  <pageSetup paperSize="9" scale="51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Listen!$A$4:$A$7</xm:f>
          </x14:formula1>
          <xm:sqref>E14:F22 H14:H22 E24:F27 H24:H27 E29:F33 H29:H33 H11:H12 E11:F12</xm:sqref>
        </x14:dataValidation>
        <x14:dataValidation type="list" allowBlank="1" showInputMessage="1" showErrorMessage="1" xr:uid="{00000000-0002-0000-0000-000001000000}">
          <x14:formula1>
            <xm:f>Listen!$B$4:$B$7</xm:f>
          </x14:formula1>
          <xm:sqref>K14:K22 K24:K27 K29:K33 K11:K12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orkbookViewId="0">
      <selection activeCell="D24" sqref="D24"/>
    </sheetView>
  </sheetViews>
  <sheetFormatPr baseColWidth="10" defaultColWidth="11.25" defaultRowHeight="12.75" x14ac:dyDescent="0.2"/>
  <cols>
    <col min="1" max="1" width="11.25" style="5"/>
    <col min="2" max="2" width="24" style="5" customWidth="1"/>
    <col min="3" max="3" width="26" style="5" customWidth="1"/>
    <col min="4" max="4" width="18.75" style="5" customWidth="1"/>
    <col min="5" max="7" width="17.25" style="5" customWidth="1"/>
    <col min="8" max="8" width="12.75" style="5" customWidth="1"/>
    <col min="9" max="16384" width="11.25" style="5"/>
  </cols>
  <sheetData>
    <row r="1" spans="1:2" x14ac:dyDescent="0.2">
      <c r="A1" s="4" t="s">
        <v>13</v>
      </c>
    </row>
    <row r="3" spans="1:2" x14ac:dyDescent="0.2">
      <c r="A3" s="4" t="s">
        <v>14</v>
      </c>
      <c r="B3" s="4" t="s">
        <v>21</v>
      </c>
    </row>
    <row r="5" spans="1:2" x14ac:dyDescent="0.2">
      <c r="A5" s="5" t="s">
        <v>15</v>
      </c>
      <c r="B5" s="11" t="s">
        <v>22</v>
      </c>
    </row>
    <row r="6" spans="1:2" x14ac:dyDescent="0.2">
      <c r="A6" s="5" t="s">
        <v>16</v>
      </c>
      <c r="B6" s="11" t="s">
        <v>23</v>
      </c>
    </row>
    <row r="7" spans="1:2" x14ac:dyDescent="0.2">
      <c r="A7" s="5" t="s">
        <v>17</v>
      </c>
      <c r="B7" s="5" t="s">
        <v>24</v>
      </c>
    </row>
    <row r="20" spans="1:9" ht="13.5" thickBot="1" x14ac:dyDescent="0.25"/>
    <row r="21" spans="1:9" ht="13.5" thickBot="1" x14ac:dyDescent="0.25">
      <c r="A21" s="10" t="s">
        <v>19</v>
      </c>
      <c r="B21" s="6" t="s">
        <v>0</v>
      </c>
      <c r="C21" s="7" t="s">
        <v>6</v>
      </c>
      <c r="D21" s="7" t="s">
        <v>18</v>
      </c>
      <c r="F21" s="10" t="s">
        <v>20</v>
      </c>
      <c r="G21" s="6" t="s">
        <v>18</v>
      </c>
      <c r="H21" s="7" t="s">
        <v>2</v>
      </c>
      <c r="I21" s="7" t="s">
        <v>3</v>
      </c>
    </row>
    <row r="22" spans="1:9" ht="13.5" thickBot="1" x14ac:dyDescent="0.25">
      <c r="A22" s="5" t="str">
        <f>B22&amp;C22</f>
        <v>niedrigniedrig</v>
      </c>
      <c r="B22" s="8" t="s">
        <v>15</v>
      </c>
      <c r="C22" s="9" t="s">
        <v>15</v>
      </c>
      <c r="D22" s="9" t="s">
        <v>15</v>
      </c>
      <c r="F22" s="5" t="str">
        <f>G22&amp;H22</f>
        <v>niedrigniedrig</v>
      </c>
      <c r="G22" s="8" t="s">
        <v>15</v>
      </c>
      <c r="H22" s="9" t="s">
        <v>15</v>
      </c>
      <c r="I22" s="9" t="s">
        <v>15</v>
      </c>
    </row>
    <row r="23" spans="1:9" ht="13.5" thickBot="1" x14ac:dyDescent="0.25">
      <c r="A23" s="5" t="str">
        <f t="shared" ref="A23:A30" si="0">B23&amp;C23</f>
        <v>niedrigmittel</v>
      </c>
      <c r="B23" s="8" t="s">
        <v>15</v>
      </c>
      <c r="C23" s="9" t="s">
        <v>16</v>
      </c>
      <c r="D23" s="9" t="s">
        <v>15</v>
      </c>
      <c r="F23" s="5" t="str">
        <f t="shared" ref="F23:F30" si="1">G23&amp;H23</f>
        <v>niedrigmittel</v>
      </c>
      <c r="G23" s="8" t="s">
        <v>15</v>
      </c>
      <c r="H23" s="9" t="s">
        <v>16</v>
      </c>
      <c r="I23" s="9" t="s">
        <v>15</v>
      </c>
    </row>
    <row r="24" spans="1:9" ht="13.5" thickBot="1" x14ac:dyDescent="0.25">
      <c r="A24" s="5" t="str">
        <f t="shared" si="0"/>
        <v>niedrighoch</v>
      </c>
      <c r="B24" s="8" t="s">
        <v>15</v>
      </c>
      <c r="C24" s="9" t="s">
        <v>17</v>
      </c>
      <c r="D24" s="9" t="s">
        <v>16</v>
      </c>
      <c r="F24" s="5" t="str">
        <f t="shared" si="1"/>
        <v>niedrighoch</v>
      </c>
      <c r="G24" s="8" t="s">
        <v>15</v>
      </c>
      <c r="H24" s="9" t="s">
        <v>17</v>
      </c>
      <c r="I24" s="9" t="s">
        <v>16</v>
      </c>
    </row>
    <row r="25" spans="1:9" ht="13.5" thickBot="1" x14ac:dyDescent="0.25">
      <c r="A25" s="5" t="str">
        <f t="shared" si="0"/>
        <v>mittelniedrig</v>
      </c>
      <c r="B25" s="8" t="s">
        <v>16</v>
      </c>
      <c r="C25" s="9" t="s">
        <v>15</v>
      </c>
      <c r="D25" s="9" t="s">
        <v>15</v>
      </c>
      <c r="F25" s="5" t="str">
        <f t="shared" si="1"/>
        <v>mittelniedrig</v>
      </c>
      <c r="G25" s="8" t="s">
        <v>16</v>
      </c>
      <c r="H25" s="9" t="s">
        <v>15</v>
      </c>
      <c r="I25" s="9" t="s">
        <v>15</v>
      </c>
    </row>
    <row r="26" spans="1:9" ht="13.5" thickBot="1" x14ac:dyDescent="0.25">
      <c r="A26" s="5" t="str">
        <f t="shared" si="0"/>
        <v>mittelmittel</v>
      </c>
      <c r="B26" s="8" t="s">
        <v>16</v>
      </c>
      <c r="C26" s="9" t="s">
        <v>16</v>
      </c>
      <c r="D26" s="9" t="s">
        <v>16</v>
      </c>
      <c r="F26" s="5" t="str">
        <f t="shared" si="1"/>
        <v>mittelmittel</v>
      </c>
      <c r="G26" s="8" t="s">
        <v>16</v>
      </c>
      <c r="H26" s="9" t="s">
        <v>16</v>
      </c>
      <c r="I26" s="9" t="s">
        <v>16</v>
      </c>
    </row>
    <row r="27" spans="1:9" ht="13.5" thickBot="1" x14ac:dyDescent="0.25">
      <c r="A27" s="5" t="str">
        <f t="shared" si="0"/>
        <v>mittelhoch</v>
      </c>
      <c r="B27" s="8" t="s">
        <v>16</v>
      </c>
      <c r="C27" s="9" t="s">
        <v>17</v>
      </c>
      <c r="D27" s="9" t="s">
        <v>16</v>
      </c>
      <c r="F27" s="5" t="str">
        <f t="shared" si="1"/>
        <v>mittelhoch</v>
      </c>
      <c r="G27" s="8" t="s">
        <v>16</v>
      </c>
      <c r="H27" s="9" t="s">
        <v>17</v>
      </c>
      <c r="I27" s="9" t="s">
        <v>16</v>
      </c>
    </row>
    <row r="28" spans="1:9" ht="13.5" thickBot="1" x14ac:dyDescent="0.25">
      <c r="A28" s="5" t="str">
        <f t="shared" si="0"/>
        <v>hochniedrig</v>
      </c>
      <c r="B28" s="8" t="s">
        <v>17</v>
      </c>
      <c r="C28" s="9" t="s">
        <v>15</v>
      </c>
      <c r="D28" s="9" t="s">
        <v>16</v>
      </c>
      <c r="F28" s="5" t="str">
        <f t="shared" si="1"/>
        <v>hochniedrig</v>
      </c>
      <c r="G28" s="8" t="s">
        <v>17</v>
      </c>
      <c r="H28" s="9" t="s">
        <v>15</v>
      </c>
      <c r="I28" s="9" t="s">
        <v>16</v>
      </c>
    </row>
    <row r="29" spans="1:9" ht="13.5" thickBot="1" x14ac:dyDescent="0.25">
      <c r="A29" s="5" t="str">
        <f t="shared" si="0"/>
        <v>hochmittel</v>
      </c>
      <c r="B29" s="8" t="s">
        <v>17</v>
      </c>
      <c r="C29" s="9" t="s">
        <v>16</v>
      </c>
      <c r="D29" s="9" t="s">
        <v>17</v>
      </c>
      <c r="F29" s="5" t="str">
        <f t="shared" si="1"/>
        <v>hochmittel</v>
      </c>
      <c r="G29" s="8" t="s">
        <v>17</v>
      </c>
      <c r="H29" s="9" t="s">
        <v>16</v>
      </c>
      <c r="I29" s="9" t="s">
        <v>17</v>
      </c>
    </row>
    <row r="30" spans="1:9" ht="13.5" thickBot="1" x14ac:dyDescent="0.25">
      <c r="A30" s="5" t="str">
        <f t="shared" si="0"/>
        <v>hochhoch</v>
      </c>
      <c r="B30" s="8" t="s">
        <v>17</v>
      </c>
      <c r="C30" s="9" t="s">
        <v>17</v>
      </c>
      <c r="D30" s="9" t="s">
        <v>17</v>
      </c>
      <c r="F30" s="5" t="str">
        <f t="shared" si="1"/>
        <v>hochhoch</v>
      </c>
      <c r="G30" s="8" t="s">
        <v>17</v>
      </c>
      <c r="H30" s="9" t="s">
        <v>17</v>
      </c>
      <c r="I30" s="9" t="s">
        <v>17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Anhang H1</vt:lpstr>
      <vt:lpstr>Listen</vt:lpstr>
    </vt:vector>
  </TitlesOfParts>
  <Company>Landesverwaltung Liechtenstein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Oberdorfer Richard</dc:creator>
  <cp:lastModifiedBy>Wäfler Beat</cp:lastModifiedBy>
  <cp:lastPrinted>2019-07-08T07:23:10Z</cp:lastPrinted>
  <dcterms:created xsi:type="dcterms:W3CDTF">2013-08-01T10:15:14Z</dcterms:created>
  <dcterms:modified xsi:type="dcterms:W3CDTF">2025-10-14T13:32:19Z</dcterms:modified>
</cp:coreProperties>
</file>